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rvei\Documents\drogerie-de\sortiment\"/>
    </mc:Choice>
  </mc:AlternateContent>
  <xr:revisionPtr revIDLastSave="0" documentId="8_{EDAF0A74-4E9D-4969-9A36-3087F06DA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List1!$A$3:$G$151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1" l="1"/>
  <c r="F146" i="1"/>
  <c r="F137" i="1"/>
  <c r="F116" i="1"/>
  <c r="F68" i="1"/>
  <c r="F69" i="1"/>
  <c r="F61" i="1"/>
  <c r="F56" i="1"/>
  <c r="F55" i="1"/>
  <c r="F34" i="1"/>
  <c r="F128" i="1"/>
  <c r="F127" i="1"/>
  <c r="F102" i="1"/>
  <c r="F82" i="1"/>
  <c r="F71" i="1"/>
  <c r="F70" i="1"/>
  <c r="F45" i="1"/>
  <c r="F40" i="1"/>
  <c r="F29" i="1"/>
  <c r="F28" i="1"/>
  <c r="F24" i="1"/>
  <c r="F23" i="1"/>
  <c r="F148" i="1"/>
  <c r="F145" i="1"/>
  <c r="F144" i="1"/>
  <c r="F138" i="1"/>
  <c r="F133" i="1"/>
  <c r="F132" i="1"/>
  <c r="F118" i="1"/>
  <c r="F112" i="1"/>
  <c r="F113" i="1"/>
  <c r="F114" i="1"/>
  <c r="F115" i="1"/>
  <c r="F103" i="1"/>
  <c r="F78" i="1"/>
  <c r="F77" i="1"/>
  <c r="F76" i="1"/>
  <c r="F64" i="1"/>
  <c r="F62" i="1"/>
  <c r="F46" i="1"/>
  <c r="F20" i="1"/>
  <c r="F104" i="1"/>
  <c r="F89" i="1"/>
  <c r="F73" i="1"/>
  <c r="F72" i="1"/>
  <c r="F67" i="1"/>
  <c r="F66" i="1"/>
  <c r="F84" i="1"/>
  <c r="F83" i="1"/>
  <c r="F81" i="1"/>
  <c r="F36" i="1"/>
  <c r="F35" i="1"/>
  <c r="F33" i="1"/>
  <c r="F43" i="1"/>
  <c r="F21" i="1"/>
  <c r="F96" i="1"/>
  <c r="F95" i="1"/>
  <c r="F65" i="1"/>
  <c r="F63" i="1"/>
  <c r="F97" i="1"/>
  <c r="F94" i="1"/>
  <c r="F93" i="1"/>
  <c r="F109" i="1"/>
  <c r="F106" i="1"/>
  <c r="F107" i="1"/>
  <c r="F117" i="1"/>
  <c r="F108" i="1"/>
  <c r="F105" i="1"/>
  <c r="F27" i="1"/>
  <c r="F30" i="1"/>
  <c r="F123" i="1" l="1"/>
  <c r="F26" i="1"/>
  <c r="F19" i="1"/>
  <c r="F18" i="1"/>
  <c r="F129" i="1" l="1"/>
  <c r="F39" i="1"/>
  <c r="F25" i="1"/>
  <c r="F22" i="1"/>
  <c r="F141" i="1" l="1"/>
  <c r="F126" i="1" l="1"/>
  <c r="F41" i="1" l="1"/>
  <c r="F90" i="1" l="1"/>
  <c r="F88" i="1"/>
  <c r="F87" i="1"/>
  <c r="F54" i="1"/>
  <c r="F140" i="1"/>
  <c r="F139" i="1"/>
  <c r="F136" i="1"/>
  <c r="F42" i="1" l="1"/>
  <c r="F44" i="1" l="1"/>
  <c r="F51" i="1" l="1"/>
  <c r="F49" i="1" l="1"/>
  <c r="F48" i="1"/>
  <c r="F47" i="1" l="1"/>
  <c r="F50" i="1" l="1"/>
  <c r="F151" i="1" l="1"/>
</calcChain>
</file>

<file path=xl/sharedStrings.xml><?xml version="1.0" encoding="utf-8"?>
<sst xmlns="http://schemas.openxmlformats.org/spreadsheetml/2006/main" count="150" uniqueCount="133">
  <si>
    <t>Petr Irsa</t>
  </si>
  <si>
    <t>KÓD:</t>
  </si>
  <si>
    <t>NÁZEV POLOŽKY:</t>
  </si>
  <si>
    <t>KAPSLE NA PRANÍ</t>
  </si>
  <si>
    <t>MYTÍ NÁDOBÍ</t>
  </si>
  <si>
    <t>PRACÍ GELY</t>
  </si>
  <si>
    <t>POČET KS</t>
  </si>
  <si>
    <t>CENA CELKEM:</t>
  </si>
  <si>
    <t>Odběratel:</t>
  </si>
  <si>
    <t>Telefon:</t>
  </si>
  <si>
    <t>Dodací adresa:</t>
  </si>
  <si>
    <t>WC Meister závěska do WC 45g exotické květy</t>
  </si>
  <si>
    <r>
      <t>Tel:</t>
    </r>
    <r>
      <rPr>
        <i/>
        <sz val="10"/>
        <color theme="1"/>
        <rFont val="Calibri"/>
        <family val="2"/>
        <charset val="238"/>
        <scheme val="minor"/>
      </rPr>
      <t xml:space="preserve"> +420 606 066 221</t>
    </r>
  </si>
  <si>
    <r>
      <t>Tel:</t>
    </r>
    <r>
      <rPr>
        <i/>
        <sz val="10"/>
        <color theme="1"/>
        <rFont val="Calibri"/>
        <family val="2"/>
        <charset val="238"/>
        <scheme val="minor"/>
      </rPr>
      <t xml:space="preserve"> +420 720 154 634</t>
    </r>
  </si>
  <si>
    <t>WC Meister závěska do WC 45g Alpen Frisch – barvící</t>
  </si>
  <si>
    <t>WC Meister závěska do WC 45g citron</t>
  </si>
  <si>
    <t>Dr. Beckmann Jarní vůně, koncentrovaný parfém na prádlo 250 ml</t>
  </si>
  <si>
    <t>Dr. Beckmann Růžový sen, koncentrovaný parfém na prádlo 250 ml</t>
  </si>
  <si>
    <t>SPRCHOVÉ GELY</t>
  </si>
  <si>
    <t>ŠAMPONY</t>
  </si>
  <si>
    <t>WC ČISTIČE / ZÁVĚSKY</t>
  </si>
  <si>
    <t>TĚLOVÁ KOSMETIKA</t>
  </si>
  <si>
    <t>Dr. Beckmann FRESH, koncentrovaný parfém na prádlo 250 ml</t>
  </si>
  <si>
    <t>IČ: 74672967 | Neplátce DPH</t>
  </si>
  <si>
    <t>CENA/KS:</t>
  </si>
  <si>
    <t>Waschkönig gel Black 3,305 L – 110 WL</t>
  </si>
  <si>
    <t>Waschkönig gel Color 3,305 L – 110 WL</t>
  </si>
  <si>
    <t>Waschkönig gel Sensitiv 3,305 L – 110 WL</t>
  </si>
  <si>
    <t>Waschkönig gel Universal 3,305 L – 110 WL</t>
  </si>
  <si>
    <t>Adresa:</t>
  </si>
  <si>
    <t>IČ / DIČ:</t>
  </si>
  <si>
    <t>AVIVÁŽE / VŮNĚ DO SUŠIČKY</t>
  </si>
  <si>
    <t>Dr. Beckmann míček do sušičky s dávkovačem + vůně jarní svěžest 50 ml</t>
  </si>
  <si>
    <t>Weisser Riese Color Trio-Caps Aromatherapie Orchidee 16 ks</t>
  </si>
  <si>
    <t>NÁPLASTI</t>
  </si>
  <si>
    <t>Elkos náplasti – elastické 10 ks</t>
  </si>
  <si>
    <t>Elkos náplasti – klasické 10 ks</t>
  </si>
  <si>
    <t>Elkos náplasti – sensitiv pro citlivou pokožku 20 ks</t>
  </si>
  <si>
    <t>Glanz Meister sůl do myčky nádobí + Zinek 1,2 kg</t>
  </si>
  <si>
    <t>Glanz Meister TOTAL ACTION leštidlo do myčky 920 ml</t>
  </si>
  <si>
    <t>G&amp;G Citrus gel na mytí nádobí 1 L</t>
  </si>
  <si>
    <t>G&amp;G Houbičky na nádobí 6 ks</t>
  </si>
  <si>
    <t>WC Meister závěska do WC 45g ocean</t>
  </si>
  <si>
    <t>www.drogerie-de.cz</t>
  </si>
  <si>
    <t>info@drogerie-de.cz</t>
  </si>
  <si>
    <t>yrvein@centrum.cz</t>
  </si>
  <si>
    <t>Glanz Meister vůně do myčky – citron</t>
  </si>
  <si>
    <t>Glanz Meister vůně do myčky – máta</t>
  </si>
  <si>
    <t>Glanz Meister vůně do myčky – zelené jablko</t>
  </si>
  <si>
    <t>ODSTRAŇOVAČE SKVRN A BĚLIDLA</t>
  </si>
  <si>
    <t>Waschkönig Oxy Kraft práškový odstraňovač skvrn Color 750 g</t>
  </si>
  <si>
    <t>Waschkönig Oxy Kraft práškové bělidlo a odstraňovač skvrn Weis 750 g</t>
  </si>
  <si>
    <t>Waschkönig Oxy Kraft gelový odstraňovač skvrn COLOR 1,5 L</t>
  </si>
  <si>
    <t>Deluxe Müllbeutel odpadkové pytle 60 L – 10 ks</t>
  </si>
  <si>
    <t>Deluxe Schaum Backofen – čistící pěna na trouby, grily a sporáky 500 ml</t>
  </si>
  <si>
    <t>Deluxe Schaum Teppich – čistící pěna na koberce 500 ml</t>
  </si>
  <si>
    <t>Glanz Meister Glasreiniger Alkohol und Zitrone – čistič skel proti zamlžování 1 L</t>
  </si>
  <si>
    <t>Waschkönig Oxy Kraft gelové bělidlo a odstraňovač skvrn WEIS 1,5 L</t>
  </si>
  <si>
    <t>Waschkönig Ubrousky proti zabarvení prádla 20 ks</t>
  </si>
  <si>
    <t>Persil Professional gel Color Excelence 2,925 L – 65 WL</t>
  </si>
  <si>
    <t>Persil Professional gel Universal Excelence 2,925 L – 65 WL</t>
  </si>
  <si>
    <t>Dr. Beckmann SUMMER, koncentrovaný parfém na prádlo 250 ml</t>
  </si>
  <si>
    <t>PRACÍ PRÁŠKY (SYPKÉ)</t>
  </si>
  <si>
    <t>Weisser Riese Megaperls Univerzální prací prášek 1,14 kg – 19 WL</t>
  </si>
  <si>
    <t>ÚKLID DOMÁCNOSTI</t>
  </si>
  <si>
    <t>ČISTÍCÍ PROSTŘEDKY</t>
  </si>
  <si>
    <t>PYTLE NA ODPADKY</t>
  </si>
  <si>
    <t>G&amp;G Čistící přípravek na koupelny 1 L</t>
  </si>
  <si>
    <t>Waschkönig čistič pračky v tabletách A2</t>
  </si>
  <si>
    <t>Glanz Meister čistič myčky v tebletách A2</t>
  </si>
  <si>
    <t>G&amp;G Zatahovací pytle na odpadky s držadlem 25 L – 30 ks</t>
  </si>
  <si>
    <t>G&amp;G Zatahovací pytle na odpadky s držadlem 50 L – 20 ks</t>
  </si>
  <si>
    <t>Tabaluga náplasti pro děti 30 ks</t>
  </si>
  <si>
    <t>PŘÍPRAVKY DO MYČKY</t>
  </si>
  <si>
    <t>PŘÍPRAVKY NA RUČNÍ MYTÍ NÁDOBÍ</t>
  </si>
  <si>
    <t>Gama (Vizir) gel Universal 4,15 L – 83 WL</t>
  </si>
  <si>
    <t>NOVINKA</t>
  </si>
  <si>
    <t>Deluxe Glas Reiniger – čistič skel s rozprašovačem 1 L</t>
  </si>
  <si>
    <t>Deluxe Schaum Glas – čistící pěna na skleněné povrchy 500 ml</t>
  </si>
  <si>
    <t>PŘÍPRAVKY NA PODLAHY</t>
  </si>
  <si>
    <t>Deluxe Allzweck Blume Frische universální čistič na podlahy 1 L – modrý</t>
  </si>
  <si>
    <t>Deluxe Allzweck Marseille Frische universální čistič na podlahy 1 L – bílý</t>
  </si>
  <si>
    <t>Deluxe Allzweck Zitrone Frische universální čistič na podlahy 1 L – žlutý</t>
  </si>
  <si>
    <t>Deluxe Platinum Ultra Apfel &amp; Minze – prostředek na nádobí 850 ML</t>
  </si>
  <si>
    <t>Deluxe Platinum Ultra Original – prostředek na nádobí 850 ML</t>
  </si>
  <si>
    <t>Deluxe Platinum Ultra Zitrone &amp; Limette – prostředek na nádobí 850 ML</t>
  </si>
  <si>
    <t>Dreft Platinum Jar Lemon 780 ML</t>
  </si>
  <si>
    <t>TEKUTÁ MÝDLA</t>
  </si>
  <si>
    <t>Deluxe Flussigseife Beauty Secret tekuté mýdlo 750 ml</t>
  </si>
  <si>
    <t>Deluxe Flussigseife Magic Touch tekuté mýdlo 750 ml</t>
  </si>
  <si>
    <t>ZUBNÍ PASTY</t>
  </si>
  <si>
    <t>Colgate Zubní pasta komplett extra svěží pro denní péči 75 ml</t>
  </si>
  <si>
    <t>Signal Zubní pasta White Now Sensitive 75 ml</t>
  </si>
  <si>
    <t>Theramed zubní pasta Original – s antibakteriálním účinkem 100 ml</t>
  </si>
  <si>
    <t>Ariel Professional gel Uníversal 3,5 L – 70 WL</t>
  </si>
  <si>
    <t>Ariel Professional gel Color 3,5 L – 70 WL</t>
  </si>
  <si>
    <t>Perwoll Renew WEISS prací gel pro jasně bílé prádlo 1,375 L – 25 WL</t>
  </si>
  <si>
    <t>Perwoll Renew WOOL prací gel na vlnu a jemné prádlo 2,75 L – 50 WL</t>
  </si>
  <si>
    <t>Waschkönig gel Protein Care Dark &amp; Black 3 L – 100 WL</t>
  </si>
  <si>
    <t>Waschkönig gel Protein Care Wool &amp; Sport 3 L – 100 WL</t>
  </si>
  <si>
    <t>Dash prášek Universal Alpen Frische 6 kg – 100 WL</t>
  </si>
  <si>
    <t>Dalli Vlhčené ubrousky do sušičky 25 ks</t>
  </si>
  <si>
    <t>Softlan 3D Ultra PASSION ROSE aviváž 650 ml</t>
  </si>
  <si>
    <t>Softlan 3D Ultra TROPISCHE FRISCHE aviváž 650 ml</t>
  </si>
  <si>
    <t>Gut &amp; Gunstig Hygienické vlhčené ubrousky 80 ks</t>
  </si>
  <si>
    <t>Waschkönig čistič pračky anibakteriální 250 ml</t>
  </si>
  <si>
    <t>G&amp;G Zatahovací pytle na odpadky 60 L – 30 ks</t>
  </si>
  <si>
    <t>Dreft Platinum Original kapsle do myčky 75 ks</t>
  </si>
  <si>
    <t>Dreft Platinum Lemon kapsle do myčky 75 ks</t>
  </si>
  <si>
    <t>Elkos šampon proti lupům HYDRO BALANCE 300 ml</t>
  </si>
  <si>
    <t>Nivea sprchový gel Banho Crema Diamond 750 ml</t>
  </si>
  <si>
    <t>Nivea sprchový gel Banho Creme Soft 750 ml</t>
  </si>
  <si>
    <t>Nivea sprchový gel Banho Orchidea Cashmere Extrakt 750 ml</t>
  </si>
  <si>
    <t>Softlan 3D Ultra Traumfrisch aviváž 1 L</t>
  </si>
  <si>
    <t>Softlan 3D Ultra Vanille &amp; Orchidee aviváž 1 L</t>
  </si>
  <si>
    <t>Softlan 3D Ultra Weich &amp; Mild Sensitiv aviváž 1 L</t>
  </si>
  <si>
    <t>Softlan 3D Ultra Windfrisch aviváž 1 L</t>
  </si>
  <si>
    <t>Softlan 3D Ultra Frühlingsfrisch aviváž 1 L</t>
  </si>
  <si>
    <t>Ariel Professional prášek Universal 8,4 kg – 140 WL</t>
  </si>
  <si>
    <t>Ariel Professional prášek Color 8,4 kg – 140 WL</t>
  </si>
  <si>
    <t xml:space="preserve">Objednávky nad 3 500 Kč - doprava po ČR ZDARMA </t>
  </si>
  <si>
    <t>Datum aktualizace: 15.3.2025</t>
  </si>
  <si>
    <t>WaschKönig kapsle na praní Active Proteine 5v1 Color 32 ks</t>
  </si>
  <si>
    <t>WaschKönig kapsle na praní Active Proteine 5v1 Universal 32 ks</t>
  </si>
  <si>
    <t>Bris Hygienické vlhčené ubrousky 100 ks</t>
  </si>
  <si>
    <t>Green Shield Leather vlhčené ubrousky na boty a kůži 70 ks</t>
  </si>
  <si>
    <t>Green Shield Toilet Anti-Bacterial Wipes vlhčené ubrousky na toalety 40 ks</t>
  </si>
  <si>
    <t>Dual Power AGRUMI Citrus Fruits – prostředek na nádobí 1 L</t>
  </si>
  <si>
    <t xml:space="preserve">Elkos Men Fresh Erfrischender Duft 3v1 sprchový gel 400 ml </t>
  </si>
  <si>
    <t>Ambi Pur aktivní čistící gel na WC Blue Mint &amp; Jasmine 750 ml</t>
  </si>
  <si>
    <t xml:space="preserve">Ambi Pur aktivní čistící gel na WC Pink Hibiscus &amp; Rose 750 ml </t>
  </si>
  <si>
    <t>Theramed zubní pasta Atem Frisch – až 16h svěžesti 100 ml</t>
  </si>
  <si>
    <t xml:space="preserve">Theramed zubní pasta Natur Weiss – s bělícím účinkem 100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</si>
</sst>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i/>
      <u/>
      <sz val="12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7.5"/>
      <color theme="1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11"/>
      <color rgb="FF66FF99"/>
      <name val="Calibri"/>
      <family val="2"/>
      <charset val="238"/>
      <scheme val="minor"/>
    </font>
    <font>
      <b/>
      <sz val="11"/>
      <color rgb="FF66FF9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1"/>
      <color rgb="FF33CC33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CC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4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0" fillId="0" borderId="0" xfId="0" applyBorder="1"/>
    <xf numFmtId="0" fontId="12" fillId="0" borderId="0" xfId="0" applyFont="1" applyBorder="1" applyAlignment="1"/>
    <xf numFmtId="0" fontId="14" fillId="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" fontId="10" fillId="0" borderId="0" xfId="0" applyNumberFormat="1" applyFont="1" applyAlignment="1">
      <alignment vertical="center" textRotation="45"/>
    </xf>
    <xf numFmtId="0" fontId="15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0" fillId="0" borderId="0" xfId="0" applyFill="1"/>
    <xf numFmtId="0" fontId="15" fillId="0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right" vertical="center"/>
    </xf>
    <xf numFmtId="0" fontId="0" fillId="4" borderId="10" xfId="0" applyFill="1" applyBorder="1" applyAlignment="1">
      <alignment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right"/>
    </xf>
    <xf numFmtId="0" fontId="35" fillId="0" borderId="5" xfId="2" applyFont="1" applyBorder="1" applyAlignment="1" applyProtection="1">
      <alignment horizontal="right" vertical="center" wrapText="1"/>
      <protection hidden="1"/>
    </xf>
    <xf numFmtId="0" fontId="35" fillId="0" borderId="6" xfId="2" applyFont="1" applyBorder="1" applyAlignment="1" applyProtection="1">
      <alignment horizontal="right" vertical="center" wrapText="1"/>
      <protection hidden="1"/>
    </xf>
    <xf numFmtId="0" fontId="35" fillId="0" borderId="6" xfId="2" applyFont="1" applyBorder="1" applyAlignment="1" applyProtection="1">
      <alignment horizontal="right" vertical="center"/>
      <protection hidden="1"/>
    </xf>
    <xf numFmtId="0" fontId="0" fillId="0" borderId="0" xfId="0" applyFill="1" applyBorder="1" applyAlignment="1"/>
    <xf numFmtId="164" fontId="19" fillId="0" borderId="0" xfId="0" applyNumberFormat="1" applyFont="1" applyFill="1" applyAlignment="1">
      <alignment horizontal="right" vertical="center"/>
    </xf>
    <xf numFmtId="164" fontId="30" fillId="0" borderId="0" xfId="0" applyNumberFormat="1" applyFont="1" applyAlignment="1">
      <alignment vertical="center"/>
    </xf>
    <xf numFmtId="164" fontId="30" fillId="2" borderId="4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164" fontId="30" fillId="0" borderId="0" xfId="0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164" fontId="15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Fill="1" applyAlignment="1">
      <alignment vertical="center"/>
    </xf>
    <xf numFmtId="164" fontId="15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15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164" fontId="11" fillId="5" borderId="4" xfId="0" applyNumberFormat="1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6" fillId="0" borderId="11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14" fontId="21" fillId="0" borderId="2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49" fontId="34" fillId="0" borderId="7" xfId="2" applyNumberFormat="1" applyBorder="1" applyAlignment="1" applyProtection="1">
      <alignment horizontal="left" vertical="center" shrinkToFit="1"/>
      <protection locked="0" hidden="1"/>
    </xf>
    <xf numFmtId="49" fontId="34" fillId="0" borderId="8" xfId="2" applyNumberFormat="1" applyBorder="1" applyAlignment="1" applyProtection="1">
      <alignment horizontal="left" vertical="center" shrinkToFit="1"/>
      <protection locked="0" hidden="1"/>
    </xf>
    <xf numFmtId="49" fontId="34" fillId="0" borderId="1" xfId="2" applyNumberFormat="1" applyBorder="1" applyAlignment="1" applyProtection="1">
      <alignment horizontal="left" vertical="center" shrinkToFit="1"/>
      <protection locked="0" hidden="1"/>
    </xf>
    <xf numFmtId="49" fontId="34" fillId="0" borderId="9" xfId="2" applyNumberFormat="1" applyBorder="1" applyAlignment="1" applyProtection="1">
      <alignment horizontal="left" vertical="center" shrinkToFit="1"/>
      <protection locked="0" hidden="1"/>
    </xf>
  </cellXfs>
  <cellStyles count="3">
    <cellStyle name="Hypertextový odkaz" xfId="1" builtinId="8"/>
    <cellStyle name="Normální" xfId="0" builtinId="0"/>
    <cellStyle name="Normální 2" xfId="2" xr:uid="{F51E7F10-E68D-4E3E-A985-607423A61DEC}"/>
  </cellStyles>
  <dxfs count="0"/>
  <tableStyles count="0" defaultTableStyle="TableStyleMedium2" defaultPivotStyle="PivotStyleLight16"/>
  <colors>
    <mruColors>
      <color rgb="FF99FFCC"/>
      <color rgb="FF00CC00"/>
      <color rgb="FF66FF99"/>
      <color rgb="FFFF0000"/>
      <color rgb="FF33CC33"/>
      <color rgb="FFFFCCCC"/>
      <color rgb="FFFFFF99"/>
      <color rgb="FF66FF66"/>
      <color rgb="FFFF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19050</xdr:rowOff>
    </xdr:from>
    <xdr:to>
      <xdr:col>1</xdr:col>
      <xdr:colOff>3476625</xdr:colOff>
      <xdr:row>6</xdr:row>
      <xdr:rowOff>14288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F148BA27-DEC2-4206-9FB8-CA140F3A0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419100"/>
          <a:ext cx="3295650" cy="823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drogerie-de.cz" TargetMode="External"/><Relationship Id="rId2" Type="http://schemas.openxmlformats.org/officeDocument/2006/relationships/hyperlink" Target="http://www.drogerie-de.cz/" TargetMode="External"/><Relationship Id="rId1" Type="http://schemas.openxmlformats.org/officeDocument/2006/relationships/hyperlink" Target="mailto:yrvein@centrum.cz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4"/>
  <sheetViews>
    <sheetView tabSelected="1" zoomScale="115" zoomScaleNormal="115" workbookViewId="0">
      <pane ySplit="1" topLeftCell="A2" activePane="bottomLeft" state="frozen"/>
      <selection pane="bottomLeft" activeCell="E18" sqref="E18"/>
    </sheetView>
  </sheetViews>
  <sheetFormatPr defaultRowHeight="15.75" x14ac:dyDescent="0.25"/>
  <cols>
    <col min="1" max="1" width="7.85546875" style="1" customWidth="1"/>
    <col min="2" max="2" width="65.140625" customWidth="1"/>
    <col min="3" max="3" width="11.5703125" customWidth="1"/>
    <col min="4" max="4" width="15.28515625" customWidth="1"/>
    <col min="6" max="6" width="18.85546875" customWidth="1"/>
    <col min="7" max="7" width="9.7109375" customWidth="1"/>
    <col min="8" max="8" width="10.5703125" customWidth="1"/>
  </cols>
  <sheetData>
    <row r="1" spans="1:11" thickBot="1" x14ac:dyDescent="0.3">
      <c r="A1" s="56" t="s">
        <v>1</v>
      </c>
      <c r="B1" s="57" t="s">
        <v>2</v>
      </c>
      <c r="C1" s="58" t="s">
        <v>24</v>
      </c>
      <c r="D1" s="59"/>
      <c r="E1" s="60" t="s">
        <v>6</v>
      </c>
      <c r="F1" s="61" t="s">
        <v>7</v>
      </c>
    </row>
    <row r="2" spans="1:11" thickTop="1" x14ac:dyDescent="0.25">
      <c r="A2" s="6"/>
      <c r="B2" s="5"/>
      <c r="C2" s="3"/>
      <c r="D2" s="23"/>
      <c r="E2" s="24"/>
      <c r="F2" s="24"/>
    </row>
    <row r="3" spans="1:11" ht="16.5" thickBot="1" x14ac:dyDescent="0.3">
      <c r="B3" s="98"/>
    </row>
    <row r="4" spans="1:11" ht="14.45" customHeight="1" thickBot="1" x14ac:dyDescent="0.3">
      <c r="A4" s="21"/>
      <c r="B4" s="98"/>
      <c r="C4" s="7"/>
      <c r="D4" s="102" t="s">
        <v>121</v>
      </c>
      <c r="E4" s="103"/>
      <c r="F4" s="103"/>
      <c r="G4" s="104"/>
    </row>
    <row r="5" spans="1:11" ht="15" x14ac:dyDescent="0.25">
      <c r="A5" s="21"/>
      <c r="B5" s="98"/>
      <c r="C5" s="7"/>
      <c r="D5" s="7"/>
      <c r="E5" s="7"/>
      <c r="F5" s="7"/>
      <c r="K5" s="50"/>
    </row>
    <row r="6" spans="1:11" ht="19.5" customHeight="1" thickBot="1" x14ac:dyDescent="0.3">
      <c r="A6" s="21"/>
      <c r="B6" s="98"/>
      <c r="C6" s="7"/>
      <c r="D6" s="7"/>
      <c r="E6" s="7"/>
      <c r="F6" s="7"/>
      <c r="H6" s="12"/>
    </row>
    <row r="7" spans="1:11" ht="18.75" x14ac:dyDescent="0.25">
      <c r="A7" s="21"/>
      <c r="B7" s="15" t="s">
        <v>0</v>
      </c>
      <c r="C7" s="8"/>
      <c r="D7" s="74" t="s">
        <v>8</v>
      </c>
      <c r="E7" s="105"/>
      <c r="F7" s="105"/>
      <c r="G7" s="106"/>
      <c r="H7" s="13"/>
    </row>
    <row r="8" spans="1:11" x14ac:dyDescent="0.25">
      <c r="A8" s="21"/>
      <c r="B8" s="55" t="s">
        <v>23</v>
      </c>
      <c r="C8" s="9"/>
      <c r="D8" s="75" t="s">
        <v>29</v>
      </c>
      <c r="E8" s="107"/>
      <c r="F8" s="107"/>
      <c r="G8" s="108"/>
      <c r="H8" s="13"/>
    </row>
    <row r="9" spans="1:11" x14ac:dyDescent="0.25">
      <c r="A9" s="21"/>
      <c r="B9" s="16" t="s">
        <v>43</v>
      </c>
      <c r="C9" s="10"/>
      <c r="D9" s="76" t="s">
        <v>10</v>
      </c>
      <c r="E9" s="107"/>
      <c r="F9" s="107"/>
      <c r="G9" s="108"/>
      <c r="H9" s="13"/>
    </row>
    <row r="10" spans="1:11" ht="15" x14ac:dyDescent="0.25">
      <c r="A10" s="21"/>
      <c r="B10" s="17" t="s">
        <v>12</v>
      </c>
      <c r="C10" s="11"/>
      <c r="D10" s="75" t="s">
        <v>30</v>
      </c>
      <c r="E10" s="107"/>
      <c r="F10" s="107"/>
      <c r="G10" s="108"/>
      <c r="H10" s="12"/>
    </row>
    <row r="11" spans="1:11" x14ac:dyDescent="0.25">
      <c r="A11" s="21"/>
      <c r="B11" s="17" t="s">
        <v>13</v>
      </c>
      <c r="C11" s="10"/>
      <c r="D11" s="75" t="s">
        <v>9</v>
      </c>
      <c r="E11" s="107"/>
      <c r="F11" s="107"/>
      <c r="G11" s="108"/>
    </row>
    <row r="12" spans="1:11" ht="16.5" thickBot="1" x14ac:dyDescent="0.3">
      <c r="A12" s="21"/>
      <c r="B12" s="16" t="s">
        <v>44</v>
      </c>
      <c r="C12" s="72"/>
      <c r="D12" s="99" t="s">
        <v>120</v>
      </c>
      <c r="E12" s="100"/>
      <c r="F12" s="100"/>
      <c r="G12" s="101"/>
      <c r="H12" s="12"/>
    </row>
    <row r="13" spans="1:11" ht="16.149999999999999" customHeight="1" x14ac:dyDescent="0.25">
      <c r="A13" s="21"/>
      <c r="B13" s="16" t="s">
        <v>45</v>
      </c>
      <c r="C13" s="12"/>
      <c r="D13" s="73"/>
      <c r="E13" s="77"/>
      <c r="F13" s="77"/>
      <c r="G13" s="77"/>
      <c r="H13" s="12"/>
    </row>
    <row r="14" spans="1:11" x14ac:dyDescent="0.25">
      <c r="B14" s="49"/>
    </row>
    <row r="15" spans="1:11" ht="15" x14ac:dyDescent="0.25">
      <c r="A15" s="6" t="s">
        <v>1</v>
      </c>
      <c r="B15" s="5" t="s">
        <v>2</v>
      </c>
      <c r="C15" s="3" t="s">
        <v>24</v>
      </c>
      <c r="D15" s="23"/>
      <c r="E15" s="24" t="s">
        <v>6</v>
      </c>
      <c r="F15" s="62" t="s">
        <v>7</v>
      </c>
      <c r="G15" s="23"/>
      <c r="H15" s="23"/>
      <c r="I15" s="23"/>
    </row>
    <row r="16" spans="1:11" thickBot="1" x14ac:dyDescent="0.3">
      <c r="A16" s="6"/>
      <c r="B16" s="5"/>
      <c r="C16" s="71"/>
      <c r="D16" s="23"/>
      <c r="E16" s="24"/>
      <c r="F16" s="24"/>
      <c r="G16" s="23"/>
      <c r="H16" s="23"/>
      <c r="I16" s="23"/>
    </row>
    <row r="17" spans="1:10" thickBot="1" x14ac:dyDescent="0.3">
      <c r="A17" s="65"/>
      <c r="B17" s="35" t="s">
        <v>5</v>
      </c>
      <c r="C17" s="36"/>
      <c r="D17" s="23"/>
      <c r="E17" s="23"/>
      <c r="F17" s="23"/>
      <c r="G17" s="23"/>
      <c r="H17" s="23"/>
      <c r="I17" s="23"/>
    </row>
    <row r="18" spans="1:10" ht="15" x14ac:dyDescent="0.25">
      <c r="A18" s="66">
        <v>146</v>
      </c>
      <c r="B18" s="14" t="s">
        <v>95</v>
      </c>
      <c r="C18" s="78">
        <v>445</v>
      </c>
      <c r="D18" s="38"/>
      <c r="E18" s="29"/>
      <c r="F18" s="84">
        <f t="shared" ref="F18:F21" si="0">SUM(C18*E18)</f>
        <v>0</v>
      </c>
      <c r="G18" s="25"/>
      <c r="H18" s="95"/>
      <c r="I18" s="53"/>
      <c r="J18" s="51"/>
    </row>
    <row r="19" spans="1:10" ht="15" x14ac:dyDescent="0.25">
      <c r="A19" s="66">
        <v>145</v>
      </c>
      <c r="B19" s="14" t="s">
        <v>94</v>
      </c>
      <c r="C19" s="78">
        <v>445</v>
      </c>
      <c r="D19" s="38"/>
      <c r="E19" s="29"/>
      <c r="F19" s="84">
        <f t="shared" si="0"/>
        <v>0</v>
      </c>
      <c r="G19" s="25"/>
      <c r="H19" s="95"/>
      <c r="I19" s="53"/>
      <c r="J19" s="51"/>
    </row>
    <row r="20" spans="1:10" ht="15" x14ac:dyDescent="0.25">
      <c r="A20" s="66">
        <v>133</v>
      </c>
      <c r="B20" s="14" t="s">
        <v>75</v>
      </c>
      <c r="C20" s="78">
        <v>299</v>
      </c>
      <c r="D20" s="38"/>
      <c r="E20" s="29"/>
      <c r="F20" s="84">
        <f t="shared" ref="F20" si="1">SUM(C20*E20)</f>
        <v>0</v>
      </c>
      <c r="G20" s="25"/>
      <c r="H20" s="95"/>
      <c r="I20" s="53"/>
      <c r="J20" s="51"/>
    </row>
    <row r="21" spans="1:10" ht="15" x14ac:dyDescent="0.25">
      <c r="A21" s="66">
        <v>125</v>
      </c>
      <c r="B21" s="14" t="s">
        <v>59</v>
      </c>
      <c r="C21" s="78">
        <v>425</v>
      </c>
      <c r="D21" s="38"/>
      <c r="E21" s="29"/>
      <c r="F21" s="84">
        <f t="shared" si="0"/>
        <v>0</v>
      </c>
      <c r="G21" s="25"/>
      <c r="H21" s="95"/>
      <c r="I21" s="53"/>
      <c r="J21" s="51"/>
    </row>
    <row r="22" spans="1:10" ht="15" x14ac:dyDescent="0.25">
      <c r="A22" s="66">
        <v>124</v>
      </c>
      <c r="B22" s="14" t="s">
        <v>60</v>
      </c>
      <c r="C22" s="78">
        <v>425</v>
      </c>
      <c r="D22" s="38"/>
      <c r="E22" s="29"/>
      <c r="F22" s="84">
        <f t="shared" ref="F22:F30" si="2">SUM(C22*E22)</f>
        <v>0</v>
      </c>
      <c r="G22" s="25"/>
      <c r="H22" s="95"/>
      <c r="I22" s="25"/>
      <c r="J22" s="51"/>
    </row>
    <row r="23" spans="1:10" ht="15" x14ac:dyDescent="0.25">
      <c r="A23" s="66">
        <v>281</v>
      </c>
      <c r="B23" s="14" t="s">
        <v>96</v>
      </c>
      <c r="C23" s="78">
        <v>140</v>
      </c>
      <c r="D23" s="38"/>
      <c r="E23" s="29"/>
      <c r="F23" s="84">
        <f t="shared" ref="F23" si="3">SUM(C23*E23)</f>
        <v>0</v>
      </c>
      <c r="G23" s="25"/>
      <c r="H23" s="95"/>
      <c r="I23" s="25"/>
      <c r="J23" s="51"/>
    </row>
    <row r="24" spans="1:10" ht="15" x14ac:dyDescent="0.25">
      <c r="A24" s="66">
        <v>282</v>
      </c>
      <c r="B24" s="14" t="s">
        <v>97</v>
      </c>
      <c r="C24" s="78">
        <v>229</v>
      </c>
      <c r="D24" s="38"/>
      <c r="E24" s="29"/>
      <c r="F24" s="84">
        <f t="shared" ref="F24" si="4">SUM(C24*E24)</f>
        <v>0</v>
      </c>
      <c r="G24" s="25"/>
      <c r="H24" s="95"/>
      <c r="I24" s="25"/>
      <c r="J24" s="51"/>
    </row>
    <row r="25" spans="1:10" ht="15" x14ac:dyDescent="0.25">
      <c r="A25" s="66">
        <v>3</v>
      </c>
      <c r="B25" s="14" t="s">
        <v>25</v>
      </c>
      <c r="C25" s="78">
        <v>169</v>
      </c>
      <c r="D25" s="38"/>
      <c r="E25" s="29"/>
      <c r="F25" s="84">
        <f t="shared" si="2"/>
        <v>0</v>
      </c>
      <c r="G25" s="25"/>
      <c r="H25" s="95"/>
      <c r="I25" s="25"/>
      <c r="J25" s="51"/>
    </row>
    <row r="26" spans="1:10" ht="15" x14ac:dyDescent="0.25">
      <c r="A26" s="66">
        <v>2</v>
      </c>
      <c r="B26" s="14" t="s">
        <v>26</v>
      </c>
      <c r="C26" s="78">
        <v>169</v>
      </c>
      <c r="D26" s="38"/>
      <c r="E26" s="29"/>
      <c r="F26" s="84">
        <f t="shared" ref="F26" si="5">SUM(C26*E26)</f>
        <v>0</v>
      </c>
      <c r="G26" s="25"/>
      <c r="H26" s="95"/>
      <c r="I26" s="25"/>
      <c r="J26" s="51"/>
    </row>
    <row r="27" spans="1:10" ht="15" x14ac:dyDescent="0.25">
      <c r="A27" s="66">
        <v>169</v>
      </c>
      <c r="B27" s="14" t="s">
        <v>27</v>
      </c>
      <c r="C27" s="78">
        <v>169</v>
      </c>
      <c r="D27" s="38"/>
      <c r="E27" s="29"/>
      <c r="F27" s="84">
        <f t="shared" ref="F27:F29" si="6">SUM(C27*E27)</f>
        <v>0</v>
      </c>
      <c r="G27" s="25"/>
      <c r="H27" s="95"/>
      <c r="I27" s="25"/>
      <c r="J27" s="51"/>
    </row>
    <row r="28" spans="1:10" ht="15" x14ac:dyDescent="0.25">
      <c r="A28" s="67">
        <v>1</v>
      </c>
      <c r="B28" s="18" t="s">
        <v>28</v>
      </c>
      <c r="C28" s="78">
        <v>169</v>
      </c>
      <c r="D28" s="25"/>
      <c r="E28" s="27"/>
      <c r="F28" s="85">
        <f t="shared" si="6"/>
        <v>0</v>
      </c>
      <c r="G28" s="25"/>
      <c r="H28" s="95"/>
      <c r="I28" s="25"/>
      <c r="J28" s="51"/>
    </row>
    <row r="29" spans="1:10" ht="15" x14ac:dyDescent="0.25">
      <c r="A29" s="67">
        <v>287</v>
      </c>
      <c r="B29" s="18" t="s">
        <v>98</v>
      </c>
      <c r="C29" s="78">
        <v>169</v>
      </c>
      <c r="D29" s="25"/>
      <c r="E29" s="27"/>
      <c r="F29" s="85">
        <f t="shared" si="6"/>
        <v>0</v>
      </c>
      <c r="G29" s="25"/>
      <c r="H29" s="95"/>
      <c r="I29" s="25"/>
      <c r="J29" s="51"/>
    </row>
    <row r="30" spans="1:10" ht="15" x14ac:dyDescent="0.25">
      <c r="A30" s="67">
        <v>288</v>
      </c>
      <c r="B30" s="18" t="s">
        <v>99</v>
      </c>
      <c r="C30" s="78">
        <v>169</v>
      </c>
      <c r="D30" s="25"/>
      <c r="E30" s="27"/>
      <c r="F30" s="85">
        <f t="shared" si="2"/>
        <v>0</v>
      </c>
      <c r="G30" s="25"/>
      <c r="H30" s="95"/>
      <c r="I30" s="25"/>
      <c r="J30" s="51"/>
    </row>
    <row r="31" spans="1:10" thickBot="1" x14ac:dyDescent="0.3">
      <c r="A31" s="67"/>
      <c r="B31" s="18"/>
      <c r="C31" s="78"/>
      <c r="D31" s="25"/>
      <c r="E31" s="34"/>
      <c r="F31" s="92"/>
      <c r="G31" s="25"/>
      <c r="H31" s="95"/>
      <c r="I31" s="25"/>
      <c r="J31" s="51"/>
    </row>
    <row r="32" spans="1:10" thickBot="1" x14ac:dyDescent="0.3">
      <c r="A32" s="65"/>
      <c r="B32" s="35" t="s">
        <v>62</v>
      </c>
      <c r="C32" s="36"/>
      <c r="D32" s="23"/>
      <c r="E32" s="23"/>
      <c r="F32" s="23"/>
      <c r="G32" s="25"/>
      <c r="H32" s="95"/>
      <c r="I32" s="25"/>
      <c r="J32" s="51"/>
    </row>
    <row r="33" spans="1:10" ht="15" x14ac:dyDescent="0.25">
      <c r="A33" s="66">
        <v>289</v>
      </c>
      <c r="B33" s="14" t="s">
        <v>118</v>
      </c>
      <c r="C33" s="78">
        <v>849</v>
      </c>
      <c r="D33" s="38"/>
      <c r="E33" s="29"/>
      <c r="F33" s="84">
        <f t="shared" ref="F33:F36" si="7">SUM(C33*E33)</f>
        <v>0</v>
      </c>
      <c r="G33" s="25"/>
      <c r="H33" s="95"/>
      <c r="I33" s="25"/>
      <c r="J33" s="51"/>
    </row>
    <row r="34" spans="1:10" ht="15" x14ac:dyDescent="0.25">
      <c r="A34" s="66">
        <v>290</v>
      </c>
      <c r="B34" s="14" t="s">
        <v>119</v>
      </c>
      <c r="C34" s="78">
        <v>849</v>
      </c>
      <c r="D34" s="38"/>
      <c r="E34" s="29"/>
      <c r="F34" s="84">
        <f t="shared" ref="F34" si="8">SUM(C34*E34)</f>
        <v>0</v>
      </c>
      <c r="G34" s="25"/>
      <c r="H34" s="95"/>
      <c r="I34" s="25"/>
      <c r="J34" s="51"/>
    </row>
    <row r="35" spans="1:10" ht="15" x14ac:dyDescent="0.25">
      <c r="A35" s="66">
        <v>275</v>
      </c>
      <c r="B35" s="14" t="s">
        <v>100</v>
      </c>
      <c r="C35" s="78">
        <v>429</v>
      </c>
      <c r="D35" s="38"/>
      <c r="E35" s="29"/>
      <c r="F35" s="84">
        <f t="shared" si="7"/>
        <v>0</v>
      </c>
      <c r="G35" s="25"/>
      <c r="H35" s="95"/>
      <c r="I35" s="25"/>
      <c r="J35" s="51"/>
    </row>
    <row r="36" spans="1:10" ht="15" x14ac:dyDescent="0.25">
      <c r="A36" s="66">
        <v>247</v>
      </c>
      <c r="B36" s="14" t="s">
        <v>63</v>
      </c>
      <c r="C36" s="78">
        <v>165</v>
      </c>
      <c r="D36" s="38"/>
      <c r="E36" s="29"/>
      <c r="F36" s="84">
        <f t="shared" si="7"/>
        <v>0</v>
      </c>
      <c r="G36" s="25"/>
      <c r="H36" s="95"/>
      <c r="I36" s="25"/>
      <c r="J36" s="51"/>
    </row>
    <row r="37" spans="1:10" thickBot="1" x14ac:dyDescent="0.3">
      <c r="A37" s="68"/>
      <c r="B37" s="4"/>
      <c r="C37" s="79"/>
      <c r="D37" s="23"/>
      <c r="E37" s="23"/>
      <c r="F37" s="86"/>
      <c r="G37" s="23"/>
      <c r="H37" s="95"/>
      <c r="I37" s="23"/>
    </row>
    <row r="38" spans="1:10" thickBot="1" x14ac:dyDescent="0.3">
      <c r="A38" s="65"/>
      <c r="B38" s="35" t="s">
        <v>31</v>
      </c>
      <c r="C38" s="80"/>
      <c r="D38" s="25"/>
      <c r="E38" s="25"/>
      <c r="F38" s="87"/>
      <c r="G38" s="23"/>
      <c r="H38" s="95"/>
      <c r="I38" s="23"/>
    </row>
    <row r="39" spans="1:10" ht="15" x14ac:dyDescent="0.25">
      <c r="A39" s="67">
        <v>185</v>
      </c>
      <c r="B39" s="14" t="s">
        <v>101</v>
      </c>
      <c r="C39" s="78">
        <v>55</v>
      </c>
      <c r="D39" s="28"/>
      <c r="E39" s="29"/>
      <c r="F39" s="84">
        <f t="shared" ref="F39" si="9">SUM(C39*E39)</f>
        <v>0</v>
      </c>
      <c r="G39" s="42"/>
      <c r="H39" s="95"/>
      <c r="I39" s="23"/>
    </row>
    <row r="40" spans="1:10" ht="15" x14ac:dyDescent="0.25">
      <c r="A40" s="67">
        <v>78</v>
      </c>
      <c r="B40" s="14" t="s">
        <v>22</v>
      </c>
      <c r="C40" s="78">
        <v>89</v>
      </c>
      <c r="D40" s="28"/>
      <c r="E40" s="29"/>
      <c r="F40" s="84">
        <f t="shared" ref="F40" si="10">SUM(C40*E40)</f>
        <v>0</v>
      </c>
      <c r="G40" s="42"/>
      <c r="H40" s="95"/>
      <c r="I40" s="23"/>
    </row>
    <row r="41" spans="1:10" ht="15" x14ac:dyDescent="0.25">
      <c r="A41" s="67">
        <v>138</v>
      </c>
      <c r="B41" s="14" t="s">
        <v>16</v>
      </c>
      <c r="C41" s="78">
        <v>89</v>
      </c>
      <c r="D41" s="28"/>
      <c r="E41" s="29"/>
      <c r="F41" s="84">
        <f t="shared" ref="F41" si="11">SUM(C41*E41)</f>
        <v>0</v>
      </c>
      <c r="G41" s="41"/>
      <c r="H41" s="95"/>
      <c r="I41" s="23"/>
    </row>
    <row r="42" spans="1:10" ht="15" x14ac:dyDescent="0.25">
      <c r="A42" s="67">
        <v>139</v>
      </c>
      <c r="B42" s="14" t="s">
        <v>17</v>
      </c>
      <c r="C42" s="78">
        <v>89</v>
      </c>
      <c r="D42" s="28"/>
      <c r="E42" s="29"/>
      <c r="F42" s="84">
        <f>SUM(C42*E42)</f>
        <v>0</v>
      </c>
      <c r="G42" s="41"/>
      <c r="H42" s="95"/>
      <c r="I42" s="2"/>
    </row>
    <row r="43" spans="1:10" ht="15" x14ac:dyDescent="0.25">
      <c r="A43" s="67">
        <v>79</v>
      </c>
      <c r="B43" s="14" t="s">
        <v>61</v>
      </c>
      <c r="C43" s="78">
        <v>89</v>
      </c>
      <c r="D43" s="28"/>
      <c r="E43" s="29"/>
      <c r="F43" s="84">
        <f>SUM(C43*E43)</f>
        <v>0</v>
      </c>
      <c r="G43" s="41"/>
      <c r="H43" s="95"/>
      <c r="I43" s="2"/>
    </row>
    <row r="44" spans="1:10" s="22" customFormat="1" ht="15" x14ac:dyDescent="0.25">
      <c r="A44" s="67">
        <v>137</v>
      </c>
      <c r="B44" s="14" t="s">
        <v>32</v>
      </c>
      <c r="C44" s="78">
        <v>169</v>
      </c>
      <c r="D44" s="28"/>
      <c r="E44" s="29"/>
      <c r="F44" s="84">
        <f t="shared" ref="F44:F45" si="12">SUM(C44*E44)</f>
        <v>0</v>
      </c>
      <c r="G44" s="41"/>
      <c r="H44" s="96"/>
      <c r="I44" s="31"/>
    </row>
    <row r="45" spans="1:10" s="22" customFormat="1" ht="15" x14ac:dyDescent="0.25">
      <c r="A45" s="67">
        <v>284</v>
      </c>
      <c r="B45" s="14" t="s">
        <v>102</v>
      </c>
      <c r="C45" s="78">
        <v>52</v>
      </c>
      <c r="D45" s="54"/>
      <c r="E45" s="40"/>
      <c r="F45" s="88">
        <f t="shared" si="12"/>
        <v>0</v>
      </c>
      <c r="G45" s="30"/>
      <c r="H45" s="96"/>
      <c r="I45" s="31"/>
    </row>
    <row r="46" spans="1:10" s="22" customFormat="1" ht="15" x14ac:dyDescent="0.25">
      <c r="A46" s="67">
        <v>283</v>
      </c>
      <c r="B46" s="14" t="s">
        <v>103</v>
      </c>
      <c r="C46" s="78">
        <v>52</v>
      </c>
      <c r="D46" s="54"/>
      <c r="E46" s="40"/>
      <c r="F46" s="88">
        <f t="shared" ref="F46" si="13">SUM(C46*E46)</f>
        <v>0</v>
      </c>
      <c r="G46" s="30"/>
      <c r="H46" s="96"/>
      <c r="I46" s="31"/>
    </row>
    <row r="47" spans="1:10" ht="15" x14ac:dyDescent="0.25">
      <c r="A47" s="67">
        <v>21</v>
      </c>
      <c r="B47" s="14" t="s">
        <v>117</v>
      </c>
      <c r="C47" s="78">
        <v>55</v>
      </c>
      <c r="D47" s="52"/>
      <c r="E47" s="40"/>
      <c r="F47" s="88">
        <f t="shared" ref="F47:F50" si="14">SUM(C47*E47)</f>
        <v>0</v>
      </c>
      <c r="G47" s="23"/>
      <c r="H47" s="96"/>
      <c r="I47" s="23"/>
    </row>
    <row r="48" spans="1:10" ht="15" x14ac:dyDescent="0.25">
      <c r="A48" s="67">
        <v>32</v>
      </c>
      <c r="B48" s="18" t="s">
        <v>113</v>
      </c>
      <c r="C48" s="78">
        <v>55</v>
      </c>
      <c r="D48" s="46"/>
      <c r="E48" s="27"/>
      <c r="F48" s="85">
        <f t="shared" si="14"/>
        <v>0</v>
      </c>
      <c r="G48" s="19"/>
      <c r="H48" s="95"/>
      <c r="I48" s="23"/>
    </row>
    <row r="49" spans="1:9" ht="15" x14ac:dyDescent="0.25">
      <c r="A49" s="69">
        <v>160</v>
      </c>
      <c r="B49" s="2" t="s">
        <v>114</v>
      </c>
      <c r="C49" s="81">
        <v>55</v>
      </c>
      <c r="D49" s="46"/>
      <c r="E49" s="27"/>
      <c r="F49" s="85">
        <f t="shared" si="14"/>
        <v>0</v>
      </c>
      <c r="G49" s="19"/>
      <c r="H49" s="95"/>
      <c r="I49" s="23"/>
    </row>
    <row r="50" spans="1:9" ht="15" x14ac:dyDescent="0.25">
      <c r="A50" s="69">
        <v>159</v>
      </c>
      <c r="B50" s="2" t="s">
        <v>115</v>
      </c>
      <c r="C50" s="81">
        <v>55</v>
      </c>
      <c r="D50" s="45"/>
      <c r="E50" s="26"/>
      <c r="F50" s="89">
        <f t="shared" si="14"/>
        <v>0</v>
      </c>
      <c r="G50" s="23"/>
      <c r="H50" s="95"/>
      <c r="I50" s="23"/>
    </row>
    <row r="51" spans="1:9" ht="15" x14ac:dyDescent="0.25">
      <c r="A51" s="67">
        <v>22</v>
      </c>
      <c r="B51" s="18" t="s">
        <v>116</v>
      </c>
      <c r="C51" s="78">
        <v>55</v>
      </c>
      <c r="D51" s="97"/>
      <c r="E51" s="27"/>
      <c r="F51" s="85">
        <f t="shared" ref="F51" si="15">SUM(C51*E51)</f>
        <v>0</v>
      </c>
      <c r="G51" s="23"/>
      <c r="H51" s="95"/>
      <c r="I51" s="23"/>
    </row>
    <row r="52" spans="1:9" thickBot="1" x14ac:dyDescent="0.3">
      <c r="A52" s="67"/>
      <c r="B52" s="18"/>
      <c r="C52" s="78"/>
      <c r="D52" s="23"/>
      <c r="E52" s="32"/>
      <c r="F52" s="90"/>
      <c r="G52" s="23"/>
      <c r="H52" s="95"/>
      <c r="I52" s="23"/>
    </row>
    <row r="53" spans="1:9" thickBot="1" x14ac:dyDescent="0.3">
      <c r="A53" s="65"/>
      <c r="B53" s="35" t="s">
        <v>3</v>
      </c>
      <c r="C53" s="80"/>
      <c r="D53" s="23"/>
      <c r="E53" s="23"/>
      <c r="F53" s="86"/>
      <c r="G53" s="23"/>
      <c r="H53" s="95"/>
      <c r="I53" s="23"/>
    </row>
    <row r="54" spans="1:9" ht="15" x14ac:dyDescent="0.25">
      <c r="A54" s="67">
        <v>296</v>
      </c>
      <c r="B54" s="14" t="s">
        <v>122</v>
      </c>
      <c r="C54" s="78">
        <v>205</v>
      </c>
      <c r="D54" s="38"/>
      <c r="E54" s="29"/>
      <c r="F54" s="84">
        <f t="shared" ref="F54" si="16">SUM(C54*E54)</f>
        <v>0</v>
      </c>
      <c r="G54" s="23"/>
      <c r="H54" s="96" t="s">
        <v>76</v>
      </c>
      <c r="I54" s="23"/>
    </row>
    <row r="55" spans="1:9" ht="15" x14ac:dyDescent="0.25">
      <c r="A55" s="67">
        <v>297</v>
      </c>
      <c r="B55" s="14" t="s">
        <v>123</v>
      </c>
      <c r="C55" s="78">
        <v>205</v>
      </c>
      <c r="D55" s="38"/>
      <c r="E55" s="29"/>
      <c r="F55" s="84">
        <f t="shared" ref="F55:F56" si="17">SUM(C55*E55)</f>
        <v>0</v>
      </c>
      <c r="G55" s="23"/>
      <c r="H55" s="96" t="s">
        <v>76</v>
      </c>
      <c r="I55" s="23"/>
    </row>
    <row r="56" spans="1:9" ht="15" x14ac:dyDescent="0.25">
      <c r="A56" s="67">
        <v>26</v>
      </c>
      <c r="B56" s="14" t="s">
        <v>33</v>
      </c>
      <c r="C56" s="78">
        <v>129</v>
      </c>
      <c r="D56" s="38"/>
      <c r="E56" s="29"/>
      <c r="F56" s="84">
        <f t="shared" si="17"/>
        <v>0</v>
      </c>
      <c r="G56" s="23"/>
      <c r="H56" s="96"/>
      <c r="I56" s="23"/>
    </row>
    <row r="57" spans="1:9" thickBot="1" x14ac:dyDescent="0.3">
      <c r="A57" s="67"/>
      <c r="B57" s="14"/>
      <c r="C57" s="78"/>
      <c r="D57" s="38"/>
      <c r="E57" s="33"/>
      <c r="F57" s="91"/>
      <c r="G57" s="23"/>
      <c r="H57" s="96"/>
      <c r="I57" s="23"/>
    </row>
    <row r="58" spans="1:9" thickBot="1" x14ac:dyDescent="0.3">
      <c r="A58" s="65"/>
      <c r="B58" s="35" t="s">
        <v>64</v>
      </c>
      <c r="C58" s="80"/>
      <c r="D58" s="38"/>
      <c r="E58" s="33"/>
      <c r="F58" s="91"/>
      <c r="G58" s="23"/>
      <c r="H58" s="96"/>
      <c r="I58" s="23"/>
    </row>
    <row r="59" spans="1:9" ht="15" x14ac:dyDescent="0.25">
      <c r="A59" s="67"/>
      <c r="B59" s="18"/>
      <c r="C59" s="78"/>
      <c r="D59" s="38"/>
      <c r="E59" s="33"/>
      <c r="F59" s="91"/>
      <c r="G59" s="23"/>
      <c r="H59" s="96"/>
      <c r="I59" s="23"/>
    </row>
    <row r="60" spans="1:9" ht="15" x14ac:dyDescent="0.25">
      <c r="A60" s="70"/>
      <c r="B60" s="37" t="s">
        <v>65</v>
      </c>
      <c r="C60" s="82"/>
      <c r="D60" s="38"/>
      <c r="E60" s="33"/>
      <c r="F60" s="91"/>
      <c r="G60" s="23"/>
      <c r="H60" s="96"/>
      <c r="I60" s="23"/>
    </row>
    <row r="61" spans="1:9" ht="15" x14ac:dyDescent="0.25">
      <c r="A61" s="67">
        <v>168</v>
      </c>
      <c r="B61" s="18" t="s">
        <v>124</v>
      </c>
      <c r="C61" s="78">
        <v>69</v>
      </c>
      <c r="D61" s="48"/>
      <c r="E61" s="27"/>
      <c r="F61" s="85">
        <f t="shared" ref="F61" si="18">SUM(C61*E61)</f>
        <v>0</v>
      </c>
      <c r="G61" s="23"/>
      <c r="H61" s="96" t="s">
        <v>76</v>
      </c>
      <c r="I61" s="23"/>
    </row>
    <row r="62" spans="1:9" ht="15" x14ac:dyDescent="0.25">
      <c r="A62" s="67">
        <v>265</v>
      </c>
      <c r="B62" s="18" t="s">
        <v>77</v>
      </c>
      <c r="C62" s="78">
        <v>49</v>
      </c>
      <c r="D62" s="48"/>
      <c r="E62" s="27"/>
      <c r="F62" s="85">
        <f t="shared" ref="F62" si="19">SUM(C62*E62)</f>
        <v>0</v>
      </c>
      <c r="G62" s="23"/>
      <c r="H62" s="96"/>
      <c r="I62" s="23"/>
    </row>
    <row r="63" spans="1:9" ht="15" x14ac:dyDescent="0.25">
      <c r="A63" s="67">
        <v>237</v>
      </c>
      <c r="B63" s="18" t="s">
        <v>54</v>
      </c>
      <c r="C63" s="78">
        <v>59</v>
      </c>
      <c r="D63" s="25"/>
      <c r="E63" s="27"/>
      <c r="F63" s="85">
        <f t="shared" ref="F63:F73" si="20">SUM(C63*E63)</f>
        <v>0</v>
      </c>
      <c r="G63" s="23"/>
      <c r="H63" s="96"/>
      <c r="I63" s="23"/>
    </row>
    <row r="64" spans="1:9" ht="15" x14ac:dyDescent="0.25">
      <c r="A64" s="67">
        <v>269</v>
      </c>
      <c r="B64" s="18" t="s">
        <v>78</v>
      </c>
      <c r="C64" s="78">
        <v>59</v>
      </c>
      <c r="D64" s="25"/>
      <c r="E64" s="27"/>
      <c r="F64" s="85">
        <f t="shared" ref="F64" si="21">SUM(C64*E64)</f>
        <v>0</v>
      </c>
      <c r="G64" s="23"/>
      <c r="H64" s="96"/>
      <c r="I64" s="23"/>
    </row>
    <row r="65" spans="1:9" ht="15" x14ac:dyDescent="0.25">
      <c r="A65" s="67">
        <v>238</v>
      </c>
      <c r="B65" s="18" t="s">
        <v>55</v>
      </c>
      <c r="C65" s="78">
        <v>59</v>
      </c>
      <c r="D65" s="25"/>
      <c r="E65" s="27"/>
      <c r="F65" s="85">
        <f t="shared" si="20"/>
        <v>0</v>
      </c>
      <c r="G65" s="23"/>
      <c r="H65" s="96"/>
      <c r="I65" s="23"/>
    </row>
    <row r="66" spans="1:9" ht="15" x14ac:dyDescent="0.25">
      <c r="A66" s="67">
        <v>86</v>
      </c>
      <c r="B66" s="18" t="s">
        <v>67</v>
      </c>
      <c r="C66" s="78">
        <v>55</v>
      </c>
      <c r="D66" s="25"/>
      <c r="E66" s="27"/>
      <c r="F66" s="85">
        <f t="shared" si="20"/>
        <v>0</v>
      </c>
      <c r="G66" s="23"/>
      <c r="H66" s="96"/>
      <c r="I66" s="23"/>
    </row>
    <row r="67" spans="1:9" ht="15" x14ac:dyDescent="0.25">
      <c r="A67" s="67">
        <v>239</v>
      </c>
      <c r="B67" s="18" t="s">
        <v>56</v>
      </c>
      <c r="C67" s="78">
        <v>63</v>
      </c>
      <c r="D67" s="25"/>
      <c r="E67" s="27"/>
      <c r="F67" s="85">
        <f t="shared" si="20"/>
        <v>0</v>
      </c>
      <c r="G67" s="23"/>
      <c r="H67" s="96"/>
      <c r="I67" s="23"/>
    </row>
    <row r="68" spans="1:9" ht="15" x14ac:dyDescent="0.25">
      <c r="A68" s="67">
        <v>294</v>
      </c>
      <c r="B68" s="18" t="s">
        <v>125</v>
      </c>
      <c r="C68" s="78">
        <v>59</v>
      </c>
      <c r="D68" s="25"/>
      <c r="E68" s="27"/>
      <c r="F68" s="85">
        <f t="shared" si="20"/>
        <v>0</v>
      </c>
      <c r="G68" s="23"/>
      <c r="H68" s="96" t="s">
        <v>76</v>
      </c>
      <c r="I68" s="23"/>
    </row>
    <row r="69" spans="1:9" ht="15" x14ac:dyDescent="0.25">
      <c r="A69" s="67">
        <v>295</v>
      </c>
      <c r="B69" s="18" t="s">
        <v>126</v>
      </c>
      <c r="C69" s="78">
        <v>59</v>
      </c>
      <c r="D69" s="25"/>
      <c r="E69" s="27"/>
      <c r="F69" s="85">
        <f t="shared" ref="F69" si="22">SUM(C69*E69)</f>
        <v>0</v>
      </c>
      <c r="G69" s="23"/>
      <c r="H69" s="96" t="s">
        <v>76</v>
      </c>
      <c r="I69" s="23"/>
    </row>
    <row r="70" spans="1:9" ht="15" x14ac:dyDescent="0.25">
      <c r="A70" s="67">
        <v>75</v>
      </c>
      <c r="B70" s="18" t="s">
        <v>104</v>
      </c>
      <c r="C70" s="78">
        <v>59</v>
      </c>
      <c r="D70" s="25"/>
      <c r="E70" s="27"/>
      <c r="F70" s="85">
        <f t="shared" ref="F70:F71" si="23">SUM(C70*E70)</f>
        <v>0</v>
      </c>
      <c r="G70" s="23"/>
      <c r="H70" s="96"/>
      <c r="I70" s="23"/>
    </row>
    <row r="71" spans="1:9" ht="15" x14ac:dyDescent="0.25">
      <c r="A71" s="67">
        <v>286</v>
      </c>
      <c r="B71" s="18" t="s">
        <v>105</v>
      </c>
      <c r="C71" s="78">
        <v>75</v>
      </c>
      <c r="D71" s="25"/>
      <c r="E71" s="27"/>
      <c r="F71" s="85">
        <f t="shared" si="23"/>
        <v>0</v>
      </c>
      <c r="G71" s="23"/>
      <c r="H71" s="96"/>
      <c r="I71" s="23"/>
    </row>
    <row r="72" spans="1:9" ht="15" x14ac:dyDescent="0.25">
      <c r="A72" s="67">
        <v>76</v>
      </c>
      <c r="B72" s="18" t="s">
        <v>68</v>
      </c>
      <c r="C72" s="78">
        <v>55</v>
      </c>
      <c r="D72" s="25"/>
      <c r="E72" s="27"/>
      <c r="F72" s="85">
        <f t="shared" si="20"/>
        <v>0</v>
      </c>
      <c r="G72" s="23"/>
      <c r="H72" s="96"/>
      <c r="I72" s="23"/>
    </row>
    <row r="73" spans="1:9" ht="15" x14ac:dyDescent="0.25">
      <c r="A73" s="67">
        <v>77</v>
      </c>
      <c r="B73" s="18" t="s">
        <v>69</v>
      </c>
      <c r="C73" s="78">
        <v>55</v>
      </c>
      <c r="D73" s="25"/>
      <c r="E73" s="27"/>
      <c r="F73" s="85">
        <f t="shared" si="20"/>
        <v>0</v>
      </c>
      <c r="G73" s="23"/>
      <c r="H73" s="96"/>
      <c r="I73" s="23"/>
    </row>
    <row r="74" spans="1:9" ht="15" x14ac:dyDescent="0.25">
      <c r="A74" s="67"/>
      <c r="B74" s="18"/>
      <c r="C74" s="78"/>
      <c r="D74" s="25"/>
      <c r="E74" s="34"/>
      <c r="F74" s="92"/>
      <c r="G74" s="23"/>
      <c r="H74" s="96"/>
      <c r="I74" s="23"/>
    </row>
    <row r="75" spans="1:9" ht="15" x14ac:dyDescent="0.25">
      <c r="A75" s="70"/>
      <c r="B75" s="37" t="s">
        <v>79</v>
      </c>
      <c r="C75" s="82"/>
      <c r="D75" s="38"/>
      <c r="E75" s="33"/>
      <c r="F75" s="91"/>
      <c r="G75" s="23"/>
      <c r="H75" s="96"/>
      <c r="I75" s="23"/>
    </row>
    <row r="76" spans="1:9" ht="15" x14ac:dyDescent="0.25">
      <c r="A76" s="67">
        <v>260</v>
      </c>
      <c r="B76" s="18" t="s">
        <v>80</v>
      </c>
      <c r="C76" s="78">
        <v>49</v>
      </c>
      <c r="D76" s="48"/>
      <c r="E76" s="27"/>
      <c r="F76" s="85">
        <f>SUM(C76*E76)</f>
        <v>0</v>
      </c>
      <c r="G76" s="23"/>
      <c r="H76" s="96"/>
      <c r="I76" s="23"/>
    </row>
    <row r="77" spans="1:9" ht="15" x14ac:dyDescent="0.25">
      <c r="A77" s="67">
        <v>261</v>
      </c>
      <c r="B77" s="18" t="s">
        <v>81</v>
      </c>
      <c r="C77" s="78">
        <v>49</v>
      </c>
      <c r="D77" s="25"/>
      <c r="E77" s="27"/>
      <c r="F77" s="85">
        <f>SUM(C77*E77)</f>
        <v>0</v>
      </c>
      <c r="G77" s="23"/>
      <c r="H77" s="96"/>
      <c r="I77" s="23"/>
    </row>
    <row r="78" spans="1:9" ht="15" x14ac:dyDescent="0.25">
      <c r="A78" s="67">
        <v>262</v>
      </c>
      <c r="B78" s="18" t="s">
        <v>82</v>
      </c>
      <c r="C78" s="78">
        <v>49</v>
      </c>
      <c r="D78" s="25"/>
      <c r="E78" s="27"/>
      <c r="F78" s="85">
        <f>SUM(C78*E78)</f>
        <v>0</v>
      </c>
      <c r="G78" s="23"/>
      <c r="H78" s="96"/>
      <c r="I78" s="23"/>
    </row>
    <row r="79" spans="1:9" ht="15" x14ac:dyDescent="0.25">
      <c r="A79" s="67"/>
      <c r="B79" s="18"/>
      <c r="C79" s="78"/>
      <c r="D79" s="25"/>
      <c r="E79" s="34"/>
      <c r="F79" s="92"/>
      <c r="G79" s="23"/>
      <c r="H79" s="96"/>
      <c r="I79" s="23"/>
    </row>
    <row r="80" spans="1:9" ht="15" x14ac:dyDescent="0.25">
      <c r="A80" s="70"/>
      <c r="B80" s="37" t="s">
        <v>66</v>
      </c>
      <c r="C80" s="82"/>
      <c r="D80" s="38"/>
      <c r="E80" s="33"/>
      <c r="F80" s="91"/>
      <c r="G80" s="23"/>
      <c r="H80" s="96"/>
      <c r="I80" s="23"/>
    </row>
    <row r="81" spans="1:9" ht="15" x14ac:dyDescent="0.25">
      <c r="A81" s="67">
        <v>236</v>
      </c>
      <c r="B81" s="18" t="s">
        <v>53</v>
      </c>
      <c r="C81" s="78">
        <v>30</v>
      </c>
      <c r="D81" s="48"/>
      <c r="E81" s="27"/>
      <c r="F81" s="85">
        <f>SUM(C81*E81)</f>
        <v>0</v>
      </c>
      <c r="G81" s="23"/>
      <c r="H81" s="96"/>
      <c r="I81" s="23"/>
    </row>
    <row r="82" spans="1:9" ht="15" x14ac:dyDescent="0.25">
      <c r="A82" s="67">
        <v>276</v>
      </c>
      <c r="B82" s="18" t="s">
        <v>106</v>
      </c>
      <c r="C82" s="78">
        <v>69</v>
      </c>
      <c r="D82" s="25"/>
      <c r="E82" s="27"/>
      <c r="F82" s="85">
        <f>SUM(C82*E82)</f>
        <v>0</v>
      </c>
      <c r="G82" s="23"/>
      <c r="H82" s="96"/>
      <c r="I82" s="23"/>
    </row>
    <row r="83" spans="1:9" ht="15" x14ac:dyDescent="0.25">
      <c r="A83" s="67">
        <v>241</v>
      </c>
      <c r="B83" s="18" t="s">
        <v>70</v>
      </c>
      <c r="C83" s="78">
        <v>33</v>
      </c>
      <c r="D83" s="25"/>
      <c r="E83" s="27"/>
      <c r="F83" s="85">
        <f>SUM(C83*E83)</f>
        <v>0</v>
      </c>
      <c r="G83" s="23"/>
      <c r="H83" s="96"/>
      <c r="I83" s="23"/>
    </row>
    <row r="84" spans="1:9" ht="15" x14ac:dyDescent="0.25">
      <c r="A84" s="67">
        <v>240</v>
      </c>
      <c r="B84" s="18" t="s">
        <v>71</v>
      </c>
      <c r="C84" s="78">
        <v>30</v>
      </c>
      <c r="D84" s="25"/>
      <c r="E84" s="27"/>
      <c r="F84" s="85">
        <f>SUM(C84*E84)</f>
        <v>0</v>
      </c>
      <c r="G84" s="23"/>
      <c r="H84" s="96"/>
      <c r="I84" s="23"/>
    </row>
    <row r="85" spans="1:9" thickBot="1" x14ac:dyDescent="0.3">
      <c r="A85" s="67"/>
      <c r="B85" s="14"/>
      <c r="C85" s="78"/>
      <c r="D85" s="20"/>
      <c r="E85" s="33"/>
      <c r="F85" s="91"/>
      <c r="G85" s="23"/>
      <c r="H85" s="95"/>
      <c r="I85" s="23"/>
    </row>
    <row r="86" spans="1:9" thickBot="1" x14ac:dyDescent="0.3">
      <c r="A86" s="65"/>
      <c r="B86" s="35" t="s">
        <v>34</v>
      </c>
      <c r="C86" s="80"/>
      <c r="D86" s="23"/>
      <c r="E86" s="23"/>
      <c r="F86" s="86"/>
      <c r="G86" s="23"/>
      <c r="H86" s="95"/>
      <c r="I86" s="23"/>
    </row>
    <row r="87" spans="1:9" ht="15" x14ac:dyDescent="0.25">
      <c r="A87" s="69">
        <v>235</v>
      </c>
      <c r="B87" s="2" t="s">
        <v>35</v>
      </c>
      <c r="C87" s="81">
        <v>39</v>
      </c>
      <c r="D87" s="48"/>
      <c r="E87" s="27"/>
      <c r="F87" s="85">
        <f>SUM(C87*E87)</f>
        <v>0</v>
      </c>
      <c r="G87" s="43"/>
      <c r="H87" s="95"/>
      <c r="I87" s="23"/>
    </row>
    <row r="88" spans="1:9" ht="15" x14ac:dyDescent="0.25">
      <c r="A88" s="69">
        <v>227</v>
      </c>
      <c r="B88" s="2" t="s">
        <v>36</v>
      </c>
      <c r="C88" s="81">
        <v>21</v>
      </c>
      <c r="D88" s="23"/>
      <c r="E88" s="26"/>
      <c r="F88" s="89">
        <f>SUM(C88*E88)</f>
        <v>0</v>
      </c>
      <c r="G88" s="23"/>
      <c r="H88" s="95"/>
      <c r="I88" s="23"/>
    </row>
    <row r="89" spans="1:9" ht="15" x14ac:dyDescent="0.25">
      <c r="A89" s="67">
        <v>226</v>
      </c>
      <c r="B89" s="14" t="s">
        <v>37</v>
      </c>
      <c r="C89" s="78">
        <v>21</v>
      </c>
      <c r="D89" s="39"/>
      <c r="E89" s="40"/>
      <c r="F89" s="88">
        <f>SUM(C89*E89)</f>
        <v>0</v>
      </c>
      <c r="G89" s="23"/>
      <c r="H89" s="95"/>
      <c r="I89" s="23"/>
    </row>
    <row r="90" spans="1:9" ht="15" x14ac:dyDescent="0.25">
      <c r="A90" s="67">
        <v>246</v>
      </c>
      <c r="B90" s="14" t="s">
        <v>72</v>
      </c>
      <c r="C90" s="78">
        <v>31</v>
      </c>
      <c r="D90" s="39"/>
      <c r="E90" s="40"/>
      <c r="F90" s="88">
        <f>SUM(C90*E90)</f>
        <v>0</v>
      </c>
      <c r="G90" s="23"/>
      <c r="H90" s="95"/>
      <c r="I90" s="23"/>
    </row>
    <row r="91" spans="1:9" thickBot="1" x14ac:dyDescent="0.3">
      <c r="A91" s="67"/>
      <c r="B91" s="14"/>
      <c r="C91" s="78"/>
      <c r="D91" s="39"/>
      <c r="E91" s="47"/>
      <c r="F91" s="93"/>
      <c r="G91" s="23"/>
      <c r="H91" s="95"/>
      <c r="I91" s="23"/>
    </row>
    <row r="92" spans="1:9" thickBot="1" x14ac:dyDescent="0.3">
      <c r="A92" s="65"/>
      <c r="B92" s="35" t="s">
        <v>49</v>
      </c>
      <c r="C92" s="80"/>
      <c r="D92" s="23"/>
      <c r="E92" s="23"/>
      <c r="F92" s="86"/>
      <c r="G92" s="23"/>
      <c r="H92" s="95"/>
      <c r="I92" s="23"/>
    </row>
    <row r="93" spans="1:9" ht="15" x14ac:dyDescent="0.25">
      <c r="A93" s="67">
        <v>47</v>
      </c>
      <c r="B93" s="18" t="s">
        <v>50</v>
      </c>
      <c r="C93" s="78">
        <v>99</v>
      </c>
      <c r="D93" s="48"/>
      <c r="E93" s="27"/>
      <c r="F93" s="85">
        <f>SUM(C93*E93)</f>
        <v>0</v>
      </c>
      <c r="G93" s="23"/>
      <c r="H93" s="95"/>
      <c r="I93" s="23"/>
    </row>
    <row r="94" spans="1:9" ht="15" x14ac:dyDescent="0.25">
      <c r="A94" s="67">
        <v>48</v>
      </c>
      <c r="B94" s="18" t="s">
        <v>51</v>
      </c>
      <c r="C94" s="78">
        <v>99</v>
      </c>
      <c r="D94" s="25"/>
      <c r="E94" s="27"/>
      <c r="F94" s="85">
        <f>SUM(C94*E94)</f>
        <v>0</v>
      </c>
      <c r="G94" s="23"/>
      <c r="H94" s="95"/>
      <c r="I94" s="23"/>
    </row>
    <row r="95" spans="1:9" ht="15" x14ac:dyDescent="0.25">
      <c r="A95" s="67">
        <v>49</v>
      </c>
      <c r="B95" s="14" t="s">
        <v>52</v>
      </c>
      <c r="C95" s="78">
        <v>99</v>
      </c>
      <c r="D95" s="28"/>
      <c r="E95" s="29"/>
      <c r="F95" s="84">
        <f>SUM(C95*E95)</f>
        <v>0</v>
      </c>
      <c r="G95" s="23"/>
      <c r="H95" s="95"/>
      <c r="I95" s="23"/>
    </row>
    <row r="96" spans="1:9" ht="15" x14ac:dyDescent="0.25">
      <c r="A96" s="67">
        <v>50</v>
      </c>
      <c r="B96" s="14" t="s">
        <v>57</v>
      </c>
      <c r="C96" s="78">
        <v>99</v>
      </c>
      <c r="D96" s="28"/>
      <c r="E96" s="29"/>
      <c r="F96" s="84">
        <f>SUM(C96*E96)</f>
        <v>0</v>
      </c>
      <c r="G96" s="23"/>
      <c r="H96" s="95"/>
      <c r="I96" s="23"/>
    </row>
    <row r="97" spans="1:9" ht="15" x14ac:dyDescent="0.25">
      <c r="A97" s="67">
        <v>105</v>
      </c>
      <c r="B97" s="14" t="s">
        <v>58</v>
      </c>
      <c r="C97" s="78">
        <v>55</v>
      </c>
      <c r="D97" s="28"/>
      <c r="E97" s="29"/>
      <c r="F97" s="84">
        <f>SUM(C97*E97)</f>
        <v>0</v>
      </c>
      <c r="G97" s="23"/>
      <c r="H97" s="95"/>
      <c r="I97" s="23"/>
    </row>
    <row r="98" spans="1:9" thickBot="1" x14ac:dyDescent="0.3">
      <c r="A98" s="68"/>
      <c r="B98" s="4"/>
      <c r="C98" s="79"/>
      <c r="D98" s="23"/>
      <c r="E98" s="23"/>
      <c r="F98" s="86"/>
      <c r="G98" s="23"/>
      <c r="H98" s="95"/>
      <c r="I98" s="23"/>
    </row>
    <row r="99" spans="1:9" thickBot="1" x14ac:dyDescent="0.3">
      <c r="A99" s="65"/>
      <c r="B99" s="35" t="s">
        <v>4</v>
      </c>
      <c r="C99" s="80"/>
      <c r="D99" s="23"/>
      <c r="E99" s="23"/>
      <c r="F99" s="86"/>
      <c r="G99" s="23"/>
      <c r="H99" s="95"/>
      <c r="I99" s="23"/>
    </row>
    <row r="100" spans="1:9" ht="15" x14ac:dyDescent="0.25">
      <c r="A100" s="68"/>
      <c r="B100" s="4"/>
      <c r="C100" s="79"/>
      <c r="D100" s="23"/>
      <c r="E100" s="23"/>
      <c r="F100" s="86"/>
      <c r="G100" s="23"/>
      <c r="H100" s="95"/>
      <c r="I100" s="23"/>
    </row>
    <row r="101" spans="1:9" ht="15" x14ac:dyDescent="0.25">
      <c r="A101" s="70"/>
      <c r="B101" s="37" t="s">
        <v>73</v>
      </c>
      <c r="C101" s="82"/>
      <c r="D101" s="23"/>
      <c r="E101" s="23"/>
      <c r="F101" s="86"/>
      <c r="G101" s="23"/>
      <c r="H101" s="95"/>
      <c r="I101" s="23"/>
    </row>
    <row r="102" spans="1:9" ht="15" x14ac:dyDescent="0.25">
      <c r="A102" s="67">
        <v>285</v>
      </c>
      <c r="B102" s="14" t="s">
        <v>108</v>
      </c>
      <c r="C102" s="78">
        <v>499</v>
      </c>
      <c r="D102" s="28"/>
      <c r="E102" s="29"/>
      <c r="F102" s="84">
        <f t="shared" ref="F102" si="24">SUM(C102*E102)</f>
        <v>0</v>
      </c>
      <c r="G102" s="23"/>
      <c r="H102" s="95"/>
      <c r="I102" s="23"/>
    </row>
    <row r="103" spans="1:9" ht="15" x14ac:dyDescent="0.25">
      <c r="A103" s="67">
        <v>270</v>
      </c>
      <c r="B103" s="14" t="s">
        <v>107</v>
      </c>
      <c r="C103" s="78">
        <v>499</v>
      </c>
      <c r="D103" s="28"/>
      <c r="E103" s="29"/>
      <c r="F103" s="84">
        <f t="shared" ref="F103" si="25">SUM(C103*E103)</f>
        <v>0</v>
      </c>
      <c r="G103" s="23"/>
      <c r="H103" s="95"/>
      <c r="I103" s="23"/>
    </row>
    <row r="104" spans="1:9" ht="15" x14ac:dyDescent="0.25">
      <c r="A104" s="67">
        <v>77</v>
      </c>
      <c r="B104" s="14" t="s">
        <v>69</v>
      </c>
      <c r="C104" s="78">
        <v>55</v>
      </c>
      <c r="D104" s="28"/>
      <c r="E104" s="29"/>
      <c r="F104" s="84">
        <f t="shared" ref="F104" si="26">SUM(C104*E104)</f>
        <v>0</v>
      </c>
      <c r="G104" s="23"/>
      <c r="H104" s="95"/>
      <c r="I104" s="23"/>
    </row>
    <row r="105" spans="1:9" ht="15" x14ac:dyDescent="0.25">
      <c r="A105" s="67">
        <v>115</v>
      </c>
      <c r="B105" s="14" t="s">
        <v>38</v>
      </c>
      <c r="C105" s="78">
        <v>59</v>
      </c>
      <c r="D105" s="28"/>
      <c r="E105" s="29"/>
      <c r="F105" s="84">
        <f t="shared" ref="F105:F118" si="27">SUM(C105*E105)</f>
        <v>0</v>
      </c>
      <c r="G105" s="23"/>
      <c r="H105" s="95"/>
      <c r="I105" s="23"/>
    </row>
    <row r="106" spans="1:9" ht="15" x14ac:dyDescent="0.25">
      <c r="A106" s="67">
        <v>87</v>
      </c>
      <c r="B106" s="14" t="s">
        <v>39</v>
      </c>
      <c r="C106" s="78">
        <v>69</v>
      </c>
      <c r="D106" s="28"/>
      <c r="E106" s="29"/>
      <c r="F106" s="84">
        <f t="shared" ref="F106" si="28">SUM(C106*E106)</f>
        <v>0</v>
      </c>
      <c r="G106" s="23"/>
      <c r="H106" s="95"/>
      <c r="I106" s="23"/>
    </row>
    <row r="107" spans="1:9" ht="15" x14ac:dyDescent="0.25">
      <c r="A107" s="67">
        <v>8</v>
      </c>
      <c r="B107" s="14" t="s">
        <v>46</v>
      </c>
      <c r="C107" s="78">
        <v>29</v>
      </c>
      <c r="D107" s="28"/>
      <c r="E107" s="29"/>
      <c r="F107" s="84">
        <f t="shared" ref="F107" si="29">SUM(C107*E107)</f>
        <v>0</v>
      </c>
      <c r="G107" s="23"/>
      <c r="H107" s="95"/>
      <c r="I107" s="23"/>
    </row>
    <row r="108" spans="1:9" ht="15" x14ac:dyDescent="0.25">
      <c r="A108" s="67">
        <v>9</v>
      </c>
      <c r="B108" s="14" t="s">
        <v>47</v>
      </c>
      <c r="C108" s="78">
        <v>29</v>
      </c>
      <c r="D108" s="28"/>
      <c r="E108" s="29"/>
      <c r="F108" s="84">
        <f t="shared" si="27"/>
        <v>0</v>
      </c>
      <c r="G108" s="23"/>
      <c r="H108" s="95"/>
      <c r="I108" s="23"/>
    </row>
    <row r="109" spans="1:9" ht="15" x14ac:dyDescent="0.25">
      <c r="A109" s="67">
        <v>10</v>
      </c>
      <c r="B109" s="14" t="s">
        <v>48</v>
      </c>
      <c r="C109" s="78">
        <v>29</v>
      </c>
      <c r="D109" s="28"/>
      <c r="E109" s="29"/>
      <c r="F109" s="84">
        <f t="shared" ref="F109" si="30">SUM(C109*E109)</f>
        <v>0</v>
      </c>
      <c r="G109" s="23"/>
      <c r="H109" s="95"/>
      <c r="I109" s="23"/>
    </row>
    <row r="110" spans="1:9" ht="15" x14ac:dyDescent="0.25">
      <c r="A110" s="68"/>
      <c r="B110" s="4"/>
      <c r="C110" s="79"/>
      <c r="D110" s="23"/>
      <c r="E110" s="23"/>
      <c r="F110" s="86"/>
      <c r="G110" s="23"/>
      <c r="H110" s="95"/>
      <c r="I110" s="23"/>
    </row>
    <row r="111" spans="1:9" ht="15" x14ac:dyDescent="0.25">
      <c r="A111" s="70"/>
      <c r="B111" s="37" t="s">
        <v>74</v>
      </c>
      <c r="C111" s="82"/>
      <c r="D111" s="23"/>
      <c r="E111" s="23"/>
      <c r="F111" s="86"/>
      <c r="G111" s="23"/>
      <c r="H111" s="95"/>
      <c r="I111" s="23"/>
    </row>
    <row r="112" spans="1:9" ht="15" x14ac:dyDescent="0.25">
      <c r="A112" s="67">
        <v>266</v>
      </c>
      <c r="B112" s="14" t="s">
        <v>83</v>
      </c>
      <c r="C112" s="78">
        <v>49</v>
      </c>
      <c r="D112" s="28"/>
      <c r="E112" s="29"/>
      <c r="F112" s="84">
        <f t="shared" ref="F112" si="31">SUM(C112*E112)</f>
        <v>0</v>
      </c>
      <c r="G112" s="23"/>
      <c r="H112" s="95"/>
      <c r="I112" s="23"/>
    </row>
    <row r="113" spans="1:9" ht="15" x14ac:dyDescent="0.25">
      <c r="A113" s="67">
        <v>267</v>
      </c>
      <c r="B113" s="14" t="s">
        <v>84</v>
      </c>
      <c r="C113" s="78">
        <v>49</v>
      </c>
      <c r="D113" s="28"/>
      <c r="E113" s="29"/>
      <c r="F113" s="84">
        <f t="shared" ref="F113" si="32">SUM(C113*E113)</f>
        <v>0</v>
      </c>
      <c r="G113" s="23"/>
      <c r="H113" s="95"/>
      <c r="I113" s="23"/>
    </row>
    <row r="114" spans="1:9" ht="15" x14ac:dyDescent="0.25">
      <c r="A114" s="67">
        <v>268</v>
      </c>
      <c r="B114" s="14" t="s">
        <v>85</v>
      </c>
      <c r="C114" s="78">
        <v>49</v>
      </c>
      <c r="D114" s="28"/>
      <c r="E114" s="29"/>
      <c r="F114" s="84">
        <f t="shared" ref="F114" si="33">SUM(C114*E114)</f>
        <v>0</v>
      </c>
      <c r="G114" s="23"/>
      <c r="H114" s="95"/>
      <c r="I114" s="23"/>
    </row>
    <row r="115" spans="1:9" ht="15" x14ac:dyDescent="0.25">
      <c r="A115" s="67">
        <v>271</v>
      </c>
      <c r="B115" s="14" t="s">
        <v>86</v>
      </c>
      <c r="C115" s="78">
        <v>97</v>
      </c>
      <c r="D115" s="28"/>
      <c r="E115" s="29"/>
      <c r="F115" s="84">
        <f t="shared" ref="F115:F116" si="34">SUM(C115*E115)</f>
        <v>0</v>
      </c>
      <c r="G115" s="23"/>
      <c r="H115" s="95"/>
      <c r="I115" s="23"/>
    </row>
    <row r="116" spans="1:9" ht="15" x14ac:dyDescent="0.25">
      <c r="A116" s="67">
        <v>293</v>
      </c>
      <c r="B116" s="14" t="s">
        <v>127</v>
      </c>
      <c r="C116" s="78">
        <v>89</v>
      </c>
      <c r="D116" s="28"/>
      <c r="E116" s="29"/>
      <c r="F116" s="84">
        <f t="shared" si="34"/>
        <v>0</v>
      </c>
      <c r="G116" s="23"/>
      <c r="H116" s="95" t="s">
        <v>76</v>
      </c>
      <c r="I116" s="23"/>
    </row>
    <row r="117" spans="1:9" ht="15" x14ac:dyDescent="0.25">
      <c r="A117" s="67">
        <v>225</v>
      </c>
      <c r="B117" s="14" t="s">
        <v>40</v>
      </c>
      <c r="C117" s="78">
        <v>44</v>
      </c>
      <c r="D117" s="28"/>
      <c r="E117" s="29"/>
      <c r="F117" s="84">
        <f t="shared" si="27"/>
        <v>0</v>
      </c>
      <c r="G117" s="23"/>
      <c r="H117" s="95"/>
      <c r="I117" s="23"/>
    </row>
    <row r="118" spans="1:9" ht="15" x14ac:dyDescent="0.25">
      <c r="A118" s="67">
        <v>157</v>
      </c>
      <c r="B118" s="14" t="s">
        <v>41</v>
      </c>
      <c r="C118" s="78">
        <v>16</v>
      </c>
      <c r="D118" s="28"/>
      <c r="E118" s="29"/>
      <c r="F118" s="84">
        <f t="shared" si="27"/>
        <v>0</v>
      </c>
      <c r="G118" s="23"/>
      <c r="H118" s="95"/>
      <c r="I118" s="23"/>
    </row>
    <row r="119" spans="1:9" thickBot="1" x14ac:dyDescent="0.3">
      <c r="A119" s="67"/>
      <c r="B119" s="18"/>
      <c r="C119" s="78"/>
      <c r="D119" s="25"/>
      <c r="E119" s="34"/>
      <c r="F119" s="92"/>
      <c r="G119" s="25"/>
      <c r="H119" s="95"/>
      <c r="I119" s="23"/>
    </row>
    <row r="120" spans="1:9" thickBot="1" x14ac:dyDescent="0.3">
      <c r="A120" s="65"/>
      <c r="B120" s="35" t="s">
        <v>21</v>
      </c>
      <c r="C120" s="80"/>
      <c r="D120" s="25"/>
      <c r="E120" s="34"/>
      <c r="F120" s="92"/>
      <c r="G120" s="25"/>
      <c r="H120" s="95"/>
      <c r="I120" s="23"/>
    </row>
    <row r="121" spans="1:9" ht="15" x14ac:dyDescent="0.25">
      <c r="A121" s="67"/>
      <c r="B121" s="18"/>
      <c r="C121" s="78"/>
      <c r="D121" s="25"/>
      <c r="E121" s="34"/>
      <c r="F121" s="92"/>
      <c r="G121" s="25"/>
      <c r="H121" s="95"/>
      <c r="I121" s="23"/>
    </row>
    <row r="122" spans="1:9" ht="15" x14ac:dyDescent="0.25">
      <c r="A122" s="70"/>
      <c r="B122" s="37" t="s">
        <v>19</v>
      </c>
      <c r="C122" s="82"/>
      <c r="D122" s="23"/>
      <c r="E122" s="23"/>
      <c r="F122" s="86"/>
      <c r="G122" s="25"/>
      <c r="H122" s="95"/>
      <c r="I122" s="23"/>
    </row>
    <row r="123" spans="1:9" ht="15" x14ac:dyDescent="0.25">
      <c r="A123" s="67">
        <v>212</v>
      </c>
      <c r="B123" s="18" t="s">
        <v>109</v>
      </c>
      <c r="C123" s="78">
        <v>59</v>
      </c>
      <c r="D123" s="25"/>
      <c r="E123" s="27"/>
      <c r="F123" s="85">
        <f t="shared" ref="F123" si="35">SUM(C123*E123)</f>
        <v>0</v>
      </c>
      <c r="G123" s="25"/>
      <c r="H123" s="95"/>
      <c r="I123" s="23"/>
    </row>
    <row r="124" spans="1:9" ht="15" x14ac:dyDescent="0.25">
      <c r="A124" s="67"/>
      <c r="B124" s="18"/>
      <c r="C124" s="78"/>
      <c r="D124" s="25"/>
      <c r="E124" s="34"/>
      <c r="F124" s="92"/>
      <c r="G124" s="25"/>
      <c r="H124" s="95"/>
      <c r="I124" s="23"/>
    </row>
    <row r="125" spans="1:9" ht="15" x14ac:dyDescent="0.25">
      <c r="A125" s="70"/>
      <c r="B125" s="37" t="s">
        <v>18</v>
      </c>
      <c r="C125" s="82"/>
      <c r="D125" s="23"/>
      <c r="E125" s="23"/>
      <c r="F125" s="86"/>
      <c r="G125" s="25"/>
      <c r="H125" s="95"/>
      <c r="I125" s="23"/>
    </row>
    <row r="126" spans="1:9" ht="15" x14ac:dyDescent="0.25">
      <c r="A126" s="67">
        <v>298</v>
      </c>
      <c r="B126" s="18" t="s">
        <v>128</v>
      </c>
      <c r="C126" s="78">
        <v>39</v>
      </c>
      <c r="D126" s="25"/>
      <c r="E126" s="27"/>
      <c r="F126" s="85">
        <f t="shared" ref="F126:F128" si="36">SUM(C126*E126)</f>
        <v>0</v>
      </c>
      <c r="G126" s="41"/>
      <c r="H126" s="95" t="s">
        <v>76</v>
      </c>
      <c r="I126" s="23"/>
    </row>
    <row r="127" spans="1:9" ht="15" x14ac:dyDescent="0.25">
      <c r="A127" s="67">
        <v>278</v>
      </c>
      <c r="B127" s="18" t="s">
        <v>110</v>
      </c>
      <c r="C127" s="78">
        <v>99</v>
      </c>
      <c r="D127" s="25"/>
      <c r="E127" s="27"/>
      <c r="F127" s="85">
        <f t="shared" si="36"/>
        <v>0</v>
      </c>
      <c r="G127" s="41"/>
      <c r="H127" s="95"/>
      <c r="I127" s="23"/>
    </row>
    <row r="128" spans="1:9" ht="15" x14ac:dyDescent="0.25">
      <c r="A128" s="67">
        <v>277</v>
      </c>
      <c r="B128" s="18" t="s">
        <v>111</v>
      </c>
      <c r="C128" s="78">
        <v>99</v>
      </c>
      <c r="D128" s="25"/>
      <c r="E128" s="27"/>
      <c r="F128" s="85">
        <f t="shared" si="36"/>
        <v>0</v>
      </c>
      <c r="G128" s="41"/>
      <c r="H128" s="95"/>
      <c r="I128" s="23"/>
    </row>
    <row r="129" spans="1:9" ht="15" x14ac:dyDescent="0.25">
      <c r="A129" s="67">
        <v>280</v>
      </c>
      <c r="B129" s="18" t="s">
        <v>112</v>
      </c>
      <c r="C129" s="78">
        <v>99</v>
      </c>
      <c r="D129" s="25"/>
      <c r="E129" s="27"/>
      <c r="F129" s="85">
        <f t="shared" ref="F129" si="37">SUM(C129*E129)</f>
        <v>0</v>
      </c>
      <c r="G129" s="44"/>
      <c r="H129" s="95"/>
      <c r="I129" s="23"/>
    </row>
    <row r="130" spans="1:9" ht="15" x14ac:dyDescent="0.25">
      <c r="A130" s="67"/>
      <c r="B130" s="18"/>
      <c r="C130" s="78"/>
      <c r="D130" s="25"/>
      <c r="E130" s="34"/>
      <c r="F130" s="92"/>
      <c r="G130" s="44"/>
      <c r="H130" s="95"/>
      <c r="I130" s="23"/>
    </row>
    <row r="131" spans="1:9" ht="15" x14ac:dyDescent="0.25">
      <c r="A131" s="70"/>
      <c r="B131" s="37" t="s">
        <v>87</v>
      </c>
      <c r="C131" s="82"/>
      <c r="D131" s="23"/>
      <c r="E131" s="23"/>
      <c r="F131" s="86"/>
      <c r="G131" s="44"/>
      <c r="H131" s="95"/>
      <c r="I131" s="23"/>
    </row>
    <row r="132" spans="1:9" ht="15" x14ac:dyDescent="0.25">
      <c r="A132" s="67">
        <v>264</v>
      </c>
      <c r="B132" s="18" t="s">
        <v>88</v>
      </c>
      <c r="C132" s="78">
        <v>49</v>
      </c>
      <c r="D132" s="25"/>
      <c r="E132" s="27"/>
      <c r="F132" s="85">
        <f t="shared" ref="F132:F133" si="38">SUM(C132*E132)</f>
        <v>0</v>
      </c>
      <c r="G132" s="44"/>
      <c r="H132" s="95"/>
      <c r="I132" s="23"/>
    </row>
    <row r="133" spans="1:9" ht="15" x14ac:dyDescent="0.25">
      <c r="A133" s="67">
        <v>263</v>
      </c>
      <c r="B133" s="18" t="s">
        <v>89</v>
      </c>
      <c r="C133" s="78">
        <v>49</v>
      </c>
      <c r="D133" s="25"/>
      <c r="E133" s="27"/>
      <c r="F133" s="85">
        <f t="shared" si="38"/>
        <v>0</v>
      </c>
      <c r="G133" s="44"/>
      <c r="H133" s="95"/>
      <c r="I133" s="23"/>
    </row>
    <row r="134" spans="1:9" thickBot="1" x14ac:dyDescent="0.3">
      <c r="A134" s="67"/>
      <c r="B134" s="18"/>
      <c r="C134" s="78"/>
      <c r="D134" s="25"/>
      <c r="E134" s="34"/>
      <c r="F134" s="92"/>
      <c r="G134" s="25"/>
      <c r="H134" s="95"/>
      <c r="I134" s="23"/>
    </row>
    <row r="135" spans="1:9" thickBot="1" x14ac:dyDescent="0.3">
      <c r="A135" s="65"/>
      <c r="B135" s="35" t="s">
        <v>20</v>
      </c>
      <c r="C135" s="80"/>
      <c r="D135" s="23"/>
      <c r="E135" s="23"/>
      <c r="F135" s="86"/>
      <c r="G135" s="23"/>
      <c r="H135" s="95"/>
      <c r="I135" s="23"/>
    </row>
    <row r="136" spans="1:9" ht="15" x14ac:dyDescent="0.25">
      <c r="A136" s="69">
        <v>291</v>
      </c>
      <c r="B136" s="2" t="s">
        <v>129</v>
      </c>
      <c r="C136" s="81">
        <v>65</v>
      </c>
      <c r="D136" s="23"/>
      <c r="E136" s="26"/>
      <c r="F136" s="89">
        <f t="shared" ref="F136:F140" si="39">SUM(C136*E136)</f>
        <v>0</v>
      </c>
      <c r="G136" s="23"/>
      <c r="H136" s="95" t="s">
        <v>76</v>
      </c>
      <c r="I136" s="23"/>
    </row>
    <row r="137" spans="1:9" ht="15" x14ac:dyDescent="0.25">
      <c r="A137" s="69">
        <v>292</v>
      </c>
      <c r="B137" s="2" t="s">
        <v>130</v>
      </c>
      <c r="C137" s="81">
        <v>65</v>
      </c>
      <c r="D137" s="23"/>
      <c r="E137" s="26"/>
      <c r="F137" s="89">
        <f t="shared" ref="F137" si="40">SUM(C137*E137)</f>
        <v>0</v>
      </c>
      <c r="G137" s="23"/>
      <c r="H137" s="95" t="s">
        <v>76</v>
      </c>
      <c r="I137" s="23"/>
    </row>
    <row r="138" spans="1:9" ht="15" x14ac:dyDescent="0.25">
      <c r="A138" s="69">
        <v>107</v>
      </c>
      <c r="B138" s="2" t="s">
        <v>14</v>
      </c>
      <c r="C138" s="81">
        <v>30</v>
      </c>
      <c r="D138" s="23"/>
      <c r="E138" s="26"/>
      <c r="F138" s="89">
        <f t="shared" ref="F138" si="41">SUM(C138*E138)</f>
        <v>0</v>
      </c>
      <c r="G138" s="23"/>
      <c r="H138" s="95"/>
      <c r="I138" s="23"/>
    </row>
    <row r="139" spans="1:9" ht="15" x14ac:dyDescent="0.25">
      <c r="A139" s="69">
        <v>67</v>
      </c>
      <c r="B139" s="2" t="s">
        <v>15</v>
      </c>
      <c r="C139" s="81">
        <v>25</v>
      </c>
      <c r="D139" s="23"/>
      <c r="E139" s="26"/>
      <c r="F139" s="89">
        <f t="shared" si="39"/>
        <v>0</v>
      </c>
      <c r="G139" s="23"/>
      <c r="H139" s="95"/>
      <c r="I139" s="23"/>
    </row>
    <row r="140" spans="1:9" ht="15" x14ac:dyDescent="0.25">
      <c r="A140" s="69">
        <v>72</v>
      </c>
      <c r="B140" s="2" t="s">
        <v>11</v>
      </c>
      <c r="C140" s="81">
        <v>25</v>
      </c>
      <c r="D140" s="23"/>
      <c r="E140" s="26"/>
      <c r="F140" s="89">
        <f t="shared" si="39"/>
        <v>0</v>
      </c>
      <c r="G140" s="23"/>
      <c r="H140" s="95"/>
      <c r="I140" s="23"/>
    </row>
    <row r="141" spans="1:9" ht="15" x14ac:dyDescent="0.25">
      <c r="A141" s="69">
        <v>68</v>
      </c>
      <c r="B141" s="2" t="s">
        <v>42</v>
      </c>
      <c r="C141" s="81">
        <v>25</v>
      </c>
      <c r="D141" s="23"/>
      <c r="E141" s="26"/>
      <c r="F141" s="89">
        <f t="shared" ref="F141" si="42">SUM(C141*E141)</f>
        <v>0</v>
      </c>
      <c r="G141" s="23"/>
      <c r="H141" s="95"/>
      <c r="I141" s="23"/>
    </row>
    <row r="142" spans="1:9" thickBot="1" x14ac:dyDescent="0.3">
      <c r="A142" s="69"/>
      <c r="B142" s="2"/>
      <c r="C142" s="81"/>
      <c r="D142" s="23"/>
      <c r="E142" s="32"/>
      <c r="F142" s="90"/>
      <c r="G142" s="23"/>
      <c r="H142" s="95"/>
      <c r="I142" s="23"/>
    </row>
    <row r="143" spans="1:9" thickBot="1" x14ac:dyDescent="0.3">
      <c r="A143" s="65"/>
      <c r="B143" s="35" t="s">
        <v>90</v>
      </c>
      <c r="C143" s="80"/>
      <c r="D143" s="23"/>
      <c r="E143" s="23"/>
      <c r="F143" s="86"/>
      <c r="G143" s="23"/>
      <c r="H143" s="95"/>
      <c r="I143" s="23"/>
    </row>
    <row r="144" spans="1:9" ht="15" x14ac:dyDescent="0.25">
      <c r="A144" s="67">
        <v>250</v>
      </c>
      <c r="B144" s="18" t="s">
        <v>91</v>
      </c>
      <c r="C144" s="78">
        <v>55</v>
      </c>
      <c r="D144" s="48"/>
      <c r="E144" s="27"/>
      <c r="F144" s="85">
        <f>SUM(C144*E144)</f>
        <v>0</v>
      </c>
      <c r="G144" s="23"/>
      <c r="H144" s="95"/>
      <c r="I144" s="23"/>
    </row>
    <row r="145" spans="1:9" ht="15" x14ac:dyDescent="0.25">
      <c r="A145" s="67">
        <v>255</v>
      </c>
      <c r="B145" s="14" t="s">
        <v>92</v>
      </c>
      <c r="C145" s="78">
        <v>69</v>
      </c>
      <c r="D145" s="28"/>
      <c r="E145" s="29"/>
      <c r="F145" s="84">
        <f>SUM(C145*E145)</f>
        <v>0</v>
      </c>
      <c r="G145" s="23"/>
      <c r="H145" s="95"/>
      <c r="I145" s="23"/>
    </row>
    <row r="146" spans="1:9" ht="15" x14ac:dyDescent="0.25">
      <c r="A146" s="67">
        <v>131</v>
      </c>
      <c r="B146" s="14" t="s">
        <v>131</v>
      </c>
      <c r="C146" s="78">
        <v>59</v>
      </c>
      <c r="D146" s="28"/>
      <c r="E146" s="29"/>
      <c r="F146" s="84">
        <f>SUM(C146*E146)</f>
        <v>0</v>
      </c>
      <c r="G146" s="23"/>
      <c r="H146" s="95" t="s">
        <v>76</v>
      </c>
      <c r="I146" s="23"/>
    </row>
    <row r="147" spans="1:9" ht="15" x14ac:dyDescent="0.25">
      <c r="A147" s="67">
        <v>134</v>
      </c>
      <c r="B147" s="14" t="s">
        <v>132</v>
      </c>
      <c r="C147" s="78">
        <v>59</v>
      </c>
      <c r="D147" s="28"/>
      <c r="E147" s="29"/>
      <c r="F147" s="84">
        <f>SUM(C147*E147)</f>
        <v>0</v>
      </c>
      <c r="G147" s="23"/>
      <c r="H147" s="95" t="s">
        <v>76</v>
      </c>
      <c r="I147" s="23"/>
    </row>
    <row r="148" spans="1:9" ht="15" x14ac:dyDescent="0.25">
      <c r="A148" s="67">
        <v>130</v>
      </c>
      <c r="B148" s="14" t="s">
        <v>93</v>
      </c>
      <c r="C148" s="78">
        <v>59</v>
      </c>
      <c r="D148" s="28"/>
      <c r="E148" s="29"/>
      <c r="F148" s="84">
        <f>SUM(C148*E148)</f>
        <v>0</v>
      </c>
      <c r="G148" s="23"/>
      <c r="H148" s="95"/>
      <c r="I148" s="23"/>
    </row>
    <row r="149" spans="1:9" ht="15" x14ac:dyDescent="0.25">
      <c r="A149" s="6"/>
      <c r="B149" s="2"/>
      <c r="C149" s="81"/>
      <c r="D149" s="23"/>
      <c r="E149" s="32"/>
      <c r="F149" s="90"/>
      <c r="G149" s="23"/>
      <c r="H149" s="23"/>
      <c r="I149" s="23"/>
    </row>
    <row r="150" spans="1:9" ht="16.5" thickBot="1" x14ac:dyDescent="0.3">
      <c r="B150" s="23"/>
      <c r="C150" s="83"/>
      <c r="D150" s="23"/>
      <c r="E150" s="23"/>
      <c r="F150" s="86"/>
      <c r="G150" s="23"/>
      <c r="H150" s="23"/>
      <c r="I150" s="23"/>
    </row>
    <row r="151" spans="1:9" ht="16.5" thickBot="1" x14ac:dyDescent="0.3">
      <c r="B151" s="23"/>
      <c r="C151" s="23"/>
      <c r="D151" s="63" t="s">
        <v>7</v>
      </c>
      <c r="E151" s="64"/>
      <c r="F151" s="94">
        <f>SUM(F16:F150)</f>
        <v>0</v>
      </c>
      <c r="G151" s="23"/>
      <c r="H151" s="23"/>
      <c r="I151" s="23"/>
    </row>
    <row r="152" spans="1:9" x14ac:dyDescent="0.25">
      <c r="B152" s="23"/>
      <c r="C152" s="23"/>
      <c r="D152" s="23"/>
      <c r="E152" s="23"/>
      <c r="F152" s="23"/>
      <c r="G152" s="23"/>
      <c r="H152" s="23"/>
      <c r="I152" s="23"/>
    </row>
    <row r="153" spans="1:9" x14ac:dyDescent="0.25">
      <c r="B153" s="23"/>
      <c r="C153" s="23"/>
      <c r="D153" s="23"/>
      <c r="E153" s="23"/>
      <c r="F153" s="23"/>
      <c r="G153" s="23"/>
      <c r="H153" s="23"/>
      <c r="I153" s="23"/>
    </row>
    <row r="154" spans="1:9" x14ac:dyDescent="0.25">
      <c r="B154" s="23"/>
      <c r="C154" s="23"/>
      <c r="D154" s="23"/>
      <c r="E154" s="23"/>
      <c r="F154" s="23"/>
      <c r="G154" s="23"/>
      <c r="H154" s="23"/>
      <c r="I154" s="23"/>
    </row>
  </sheetData>
  <sortState xmlns:xlrd2="http://schemas.microsoft.com/office/spreadsheetml/2017/richdata2" ref="A151:C155">
    <sortCondition ref="B151"/>
  </sortState>
  <mergeCells count="8">
    <mergeCell ref="B3:B6"/>
    <mergeCell ref="D12:G12"/>
    <mergeCell ref="D4:G4"/>
    <mergeCell ref="E7:G7"/>
    <mergeCell ref="E8:G8"/>
    <mergeCell ref="E9:G9"/>
    <mergeCell ref="E11:G11"/>
    <mergeCell ref="E10:G10"/>
  </mergeCells>
  <hyperlinks>
    <hyperlink ref="B13" r:id="rId1" xr:uid="{00000000-0004-0000-0000-000000000000}"/>
    <hyperlink ref="B9" r:id="rId2" xr:uid="{D5861637-2024-4176-9A37-9586AFA98F8C}"/>
    <hyperlink ref="B12" r:id="rId3" xr:uid="{50E86832-054C-44AA-931E-86A927779374}"/>
  </hyperlinks>
  <pageMargins left="0.7" right="0.7" top="0.78740157499999996" bottom="0.78740157499999996" header="0.3" footer="0.3"/>
  <pageSetup paperSize="9" scale="63" orientation="portrait" horizontalDpi="0" verticalDpi="0" r:id="rId4"/>
  <rowBreaks count="1" manualBreakCount="1">
    <brk id="73" max="6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yrvein</dc:creator>
  <cp:lastModifiedBy>yrvein</cp:lastModifiedBy>
  <cp:lastPrinted>2024-04-16T06:12:01Z</cp:lastPrinted>
  <dcterms:created xsi:type="dcterms:W3CDTF">2017-01-14T21:17:53Z</dcterms:created>
  <dcterms:modified xsi:type="dcterms:W3CDTF">2025-03-16T10:08:59Z</dcterms:modified>
</cp:coreProperties>
</file>